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345" windowHeight="4650" tabRatio="163"/>
  </bookViews>
  <sheets>
    <sheet name="VI" sheetId="1" r:id="rId1"/>
    <sheet name="Arkusz1" sheetId="2" r:id="rId2"/>
  </sheets>
  <definedNames>
    <definedName name="Excel_BuiltIn_Print_Area_1">VI!$A$1:$O$115</definedName>
    <definedName name="Excel_BuiltIn_Print_Area_1_1">VI!$A$1:$O$113</definedName>
  </definedNames>
  <calcPr calcId="124519"/>
</workbook>
</file>

<file path=xl/calcChain.xml><?xml version="1.0" encoding="utf-8"?>
<calcChain xmlns="http://schemas.openxmlformats.org/spreadsheetml/2006/main">
  <c r="L92" i="1"/>
  <c r="L93"/>
  <c r="L94"/>
  <c r="L95"/>
  <c r="L96"/>
  <c r="L91"/>
  <c r="O91"/>
  <c r="N91"/>
  <c r="M91"/>
  <c r="K91"/>
  <c r="J91"/>
  <c r="I92"/>
  <c r="I93"/>
  <c r="I94"/>
  <c r="I95"/>
  <c r="I96"/>
  <c r="I91"/>
  <c r="H92"/>
  <c r="H93"/>
  <c r="H94"/>
  <c r="H95"/>
  <c r="H96"/>
  <c r="H91"/>
  <c r="G92"/>
  <c r="G93"/>
  <c r="G94"/>
  <c r="G95"/>
  <c r="G96"/>
  <c r="G91"/>
  <c r="G97" s="1"/>
  <c r="G103" s="1"/>
  <c r="F92"/>
  <c r="F93"/>
  <c r="F94"/>
  <c r="F95"/>
  <c r="F96"/>
  <c r="F91"/>
  <c r="E92"/>
  <c r="E93"/>
  <c r="E94"/>
  <c r="E95"/>
  <c r="E96"/>
  <c r="E91"/>
  <c r="B92"/>
  <c r="B93"/>
  <c r="B94"/>
  <c r="B95"/>
  <c r="B96"/>
  <c r="B91"/>
  <c r="B44"/>
  <c r="B102" s="1"/>
  <c r="E44"/>
  <c r="K94"/>
  <c r="N96"/>
  <c r="N95"/>
  <c r="N94"/>
  <c r="N93"/>
  <c r="N92"/>
  <c r="N97"/>
  <c r="N103" s="1"/>
  <c r="N44"/>
  <c r="N102" s="1"/>
  <c r="D16"/>
  <c r="D20"/>
  <c r="F20" s="1"/>
  <c r="F14"/>
  <c r="F15"/>
  <c r="D15"/>
  <c r="O96"/>
  <c r="A80"/>
  <c r="A81"/>
  <c r="A82"/>
  <c r="A83"/>
  <c r="A84"/>
  <c r="A85"/>
  <c r="H79"/>
  <c r="K79" s="1"/>
  <c r="I79"/>
  <c r="L79" s="1"/>
  <c r="K80"/>
  <c r="L80"/>
  <c r="K81"/>
  <c r="L81"/>
  <c r="K82"/>
  <c r="L82"/>
  <c r="K83"/>
  <c r="L83"/>
  <c r="E102"/>
  <c r="F44"/>
  <c r="F102" s="1"/>
  <c r="G44"/>
  <c r="G102"/>
  <c r="H44"/>
  <c r="H102" s="1"/>
  <c r="I44"/>
  <c r="I102"/>
  <c r="J44"/>
  <c r="J102" s="1"/>
  <c r="K44"/>
  <c r="K102"/>
  <c r="L44"/>
  <c r="L102" s="1"/>
  <c r="M44"/>
  <c r="M102" s="1"/>
  <c r="O44"/>
  <c r="O102" s="1"/>
  <c r="D11"/>
  <c r="K84"/>
  <c r="L84"/>
  <c r="K85"/>
  <c r="A91"/>
  <c r="A92"/>
  <c r="A93"/>
  <c r="A94"/>
  <c r="A95"/>
  <c r="A96"/>
  <c r="J92"/>
  <c r="K92"/>
  <c r="M92"/>
  <c r="M97" s="1"/>
  <c r="M103" s="1"/>
  <c r="M105" s="1"/>
  <c r="M106" s="1"/>
  <c r="O92"/>
  <c r="O97" s="1"/>
  <c r="J93"/>
  <c r="K93"/>
  <c r="M93"/>
  <c r="O93"/>
  <c r="J94"/>
  <c r="M94"/>
  <c r="O94"/>
  <c r="J95"/>
  <c r="K95"/>
  <c r="M95"/>
  <c r="O95"/>
  <c r="J96"/>
  <c r="K96"/>
  <c r="M96"/>
  <c r="O103" l="1"/>
  <c r="O105" s="1"/>
  <c r="O106" s="1"/>
  <c r="G105"/>
  <c r="G106" s="1"/>
  <c r="N105"/>
  <c r="N106" s="1"/>
  <c r="E97"/>
  <c r="E103" s="1"/>
  <c r="E105" s="1"/>
  <c r="E106" s="1"/>
  <c r="F97"/>
  <c r="F103" s="1"/>
  <c r="F105" s="1"/>
  <c r="F106" s="1"/>
  <c r="J97"/>
  <c r="K97"/>
  <c r="B97"/>
  <c r="B103" s="1"/>
  <c r="B105" s="1"/>
  <c r="B106" s="1"/>
  <c r="I97"/>
  <c r="L97"/>
  <c r="L103" s="1"/>
  <c r="L105" s="1"/>
  <c r="L106" s="1"/>
  <c r="H97"/>
  <c r="H103" s="1"/>
  <c r="H105" s="1"/>
  <c r="H106" s="1"/>
  <c r="K103" l="1"/>
  <c r="K105" s="1"/>
  <c r="K106" s="1"/>
  <c r="J103"/>
  <c r="J105" s="1"/>
  <c r="J106" s="1"/>
  <c r="I103"/>
  <c r="I105" s="1"/>
  <c r="I106" s="1"/>
</calcChain>
</file>

<file path=xl/sharedStrings.xml><?xml version="1.0" encoding="utf-8"?>
<sst xmlns="http://schemas.openxmlformats.org/spreadsheetml/2006/main" count="119" uniqueCount="78">
  <si>
    <r>
      <t>M. Wydatki</t>
    </r>
    <r>
      <rPr>
        <vertAlign val="superscript"/>
        <sz val="10"/>
        <color indexed="8"/>
        <rFont val="Times New Roman"/>
        <family val="1"/>
        <charset val="238"/>
      </rPr>
      <t>11</t>
    </r>
  </si>
  <si>
    <t>PLN</t>
  </si>
  <si>
    <r>
      <t xml:space="preserve">1. Zakupy inwestycyjne (całkowite </t>
    </r>
    <r>
      <rPr>
        <b/>
        <sz val="11"/>
        <rFont val="Times New Roman"/>
        <family val="1"/>
        <charset val="238"/>
      </rPr>
      <t>wydatki na rozpoczęcie działalności gospodarczej brutto):</t>
    </r>
  </si>
  <si>
    <t>2. Wydatki na środki obrotowe</t>
  </si>
  <si>
    <t>Razem wydatki (PLN):</t>
  </si>
  <si>
    <r>
      <t>N. Źródła finansowania</t>
    </r>
    <r>
      <rPr>
        <vertAlign val="superscript"/>
        <sz val="10"/>
        <color indexed="8"/>
        <rFont val="Times New Roman"/>
        <family val="1"/>
        <charset val="238"/>
      </rPr>
      <t>11</t>
    </r>
  </si>
  <si>
    <t>% całkowitych wydatków na rozpoczęcie działalności gospodarczej</t>
  </si>
  <si>
    <r>
      <t xml:space="preserve">1. </t>
    </r>
    <r>
      <rPr>
        <b/>
        <sz val="11"/>
        <rFont val="Times New Roman"/>
        <family val="1"/>
        <charset val="238"/>
      </rPr>
      <t>Wnioskowana kwota dofinansowania:</t>
    </r>
  </si>
  <si>
    <t>2. Wkład własny dotyczący wydatków na rozwój przedsiębiorczości</t>
  </si>
  <si>
    <t>3. Wkład własny ogółem, w tym:</t>
  </si>
  <si>
    <t>- Kredyt/pożyczka</t>
  </si>
  <si>
    <t>- Środki własne</t>
  </si>
  <si>
    <t>- Inne środki</t>
  </si>
  <si>
    <t>Razem (PLN):</t>
  </si>
  <si>
    <t>Produkt/usługa</t>
  </si>
  <si>
    <t>Jednostka</t>
  </si>
  <si>
    <t>Cena sprzedaży produktu/usługi</t>
  </si>
  <si>
    <t>Jednostkowa marża brutto</t>
  </si>
  <si>
    <t xml:space="preserve">1. </t>
  </si>
  <si>
    <t xml:space="preserve">4. </t>
  </si>
  <si>
    <t xml:space="preserve">5. </t>
  </si>
  <si>
    <t>6.</t>
  </si>
  <si>
    <r>
      <t>P. Prognoza wielkości sprzedaży</t>
    </r>
    <r>
      <rPr>
        <vertAlign val="superscript"/>
        <sz val="10"/>
        <color indexed="8"/>
        <rFont val="Times New Roman"/>
        <family val="1"/>
        <charset val="238"/>
      </rPr>
      <t>11</t>
    </r>
  </si>
  <si>
    <t>IV kw.</t>
  </si>
  <si>
    <t>I kw.</t>
  </si>
  <si>
    <t>II kw.</t>
  </si>
  <si>
    <t>III kw.</t>
  </si>
  <si>
    <t>Prognoza wielkości sprzedaży</t>
  </si>
  <si>
    <r>
      <t>R. Prognoza przychodów ze sprzedaży</t>
    </r>
    <r>
      <rPr>
        <vertAlign val="superscript"/>
        <sz val="10"/>
        <color indexed="8"/>
        <rFont val="Times New Roman"/>
        <family val="1"/>
        <charset val="238"/>
      </rPr>
      <t>11</t>
    </r>
  </si>
  <si>
    <t>Prognoza przychodów sprzedaży</t>
  </si>
  <si>
    <r>
      <t xml:space="preserve">11 </t>
    </r>
    <r>
      <rPr>
        <sz val="10"/>
        <color indexed="8"/>
        <rFont val="Times New Roman"/>
        <family val="1"/>
        <charset val="238"/>
      </rPr>
      <t xml:space="preserve">Tabela obowiązkowa do wypełnienia poprzez wpisanie odpowiednich danych. </t>
    </r>
  </si>
  <si>
    <t>3.1 zakupy towarów, surowców, materiałów</t>
  </si>
  <si>
    <t>3.4 usługi księgowe</t>
  </si>
  <si>
    <t>3.5 czynsz lub wynajem pomieszczeń</t>
  </si>
  <si>
    <t>3.6 energia, co, gaz, woda</t>
  </si>
  <si>
    <t>3.7 ochrona mienia</t>
  </si>
  <si>
    <t>3.8 ubezpieczenia</t>
  </si>
  <si>
    <t>3.9 reklama</t>
  </si>
  <si>
    <t>3.10 opłaty telekomunikacyjne</t>
  </si>
  <si>
    <t>3.11 usługi pocztowe</t>
  </si>
  <si>
    <t>3.12 materiały biurowe</t>
  </si>
  <si>
    <t>3.13 wydatki na paliwo</t>
  </si>
  <si>
    <t>3.14 odsetki od kredytów i pożyczek</t>
  </si>
  <si>
    <t>3.15 kursy i szkolenia</t>
  </si>
  <si>
    <t>3.17 inne, jakie?</t>
  </si>
  <si>
    <t>3.18 inne, jakie?</t>
  </si>
  <si>
    <r>
      <t>Data oraz czytelny podpis uczestniczki/uczestnika projektu</t>
    </r>
    <r>
      <rPr>
        <vertAlign val="superscript"/>
        <sz val="10"/>
        <color indexed="8"/>
        <rFont val="Times New Roman"/>
        <family val="1"/>
        <charset val="238"/>
      </rPr>
      <t>13</t>
    </r>
    <r>
      <rPr>
        <i/>
        <sz val="11"/>
        <rFont val="Times New Roman"/>
        <family val="1"/>
        <charset val="1"/>
      </rPr>
      <t xml:space="preserve">: </t>
    </r>
  </si>
  <si>
    <r>
      <t xml:space="preserve">12 </t>
    </r>
    <r>
      <rPr>
        <sz val="10"/>
        <color indexed="8"/>
        <rFont val="Times New Roman"/>
        <family val="1"/>
        <charset val="238"/>
      </rPr>
      <t xml:space="preserve">Tabela obowiązkowa do wypełnienia poprzez wpisanie odpowiednich danych. </t>
    </r>
  </si>
  <si>
    <r>
      <t>13</t>
    </r>
    <r>
      <rPr>
        <sz val="10"/>
        <rFont val="Arial"/>
        <family val="1"/>
        <charset val="1"/>
      </rPr>
      <t xml:space="preserve"> </t>
    </r>
    <r>
      <rPr>
        <sz val="10"/>
        <rFont val="Times New Roman"/>
        <family val="1"/>
        <charset val="238"/>
      </rPr>
      <t>Na wydruku należy wpisać datę i złożyć podpis.</t>
    </r>
  </si>
  <si>
    <t>3.2 wynagrodzenie pracowników brutto</t>
  </si>
  <si>
    <t>3.3 ZUS pracodawcy</t>
  </si>
  <si>
    <t>Pozycja kosztu</t>
  </si>
  <si>
    <t>O. Prognoza kosztów jednostkowych</t>
  </si>
  <si>
    <r>
      <t>Prognoza cen sprzedaży produktów/usług</t>
    </r>
    <r>
      <rPr>
        <vertAlign val="superscript"/>
        <sz val="10"/>
        <color indexed="8"/>
        <rFont val="Times New Roman"/>
        <family val="1"/>
        <charset val="238"/>
      </rPr>
      <t>11</t>
    </r>
  </si>
  <si>
    <t>Proszę uzasadnić przyjętą wielkość sprzedaży:</t>
  </si>
  <si>
    <r>
      <t xml:space="preserve">Należy uwzględnić wszystkie pozycje oferty wymienione </t>
    </r>
    <r>
      <rPr>
        <sz val="10"/>
        <rFont val="Times New Roman"/>
        <family val="1"/>
        <charset val="238"/>
      </rPr>
      <t>w tabeli III.E-1.</t>
    </r>
  </si>
  <si>
    <t>Proszę opisać w jakim terminie klienci będą płacić za produkty / usługi spółdzielni? Czy spółdzielnia będzie w stanie na biezaco regulować swoje zobowiązania?</t>
  </si>
  <si>
    <t>SUMA</t>
  </si>
  <si>
    <t>3.16 amortyzacja</t>
  </si>
  <si>
    <t>3.19 inne, jakie?</t>
  </si>
  <si>
    <t>2.</t>
  </si>
  <si>
    <t>3.</t>
  </si>
  <si>
    <t xml:space="preserve">Koszt jednostkowy </t>
  </si>
  <si>
    <t>Proszę uzasadnić wysokośc poszczególnych pozycji kosztów:</t>
  </si>
  <si>
    <t>Ponoszone wydatki</t>
  </si>
  <si>
    <t>Zakładane przychody</t>
  </si>
  <si>
    <t>S. Kalkulacja zysku/ Przepływy pieniężne</t>
  </si>
  <si>
    <t>Środki pochądzące z dotacji</t>
  </si>
  <si>
    <t>Zakładany zysk z działalności</t>
  </si>
  <si>
    <t>Stan środków</t>
  </si>
  <si>
    <t>Marzec</t>
  </si>
  <si>
    <t>Kwiecień</t>
  </si>
  <si>
    <t>Maj</t>
  </si>
  <si>
    <t>Czerwiec</t>
  </si>
  <si>
    <t>Lipiec</t>
  </si>
  <si>
    <t>Sierpień</t>
  </si>
  <si>
    <t>Grudzień</t>
  </si>
  <si>
    <t>Plan założenia i działania PS lub plan wykorzystania środków finansowych. Część finansowa.</t>
  </si>
</sst>
</file>

<file path=xl/styles.xml><?xml version="1.0" encoding="utf-8"?>
<styleSheet xmlns="http://schemas.openxmlformats.org/spreadsheetml/2006/main">
  <fonts count="19">
    <font>
      <sz val="10"/>
      <name val="Arial"/>
      <family val="2"/>
      <charset val="238"/>
    </font>
    <font>
      <b/>
      <sz val="14"/>
      <color indexed="8"/>
      <name val="Times New Roman"/>
      <family val="1"/>
      <charset val="1"/>
    </font>
    <font>
      <b/>
      <sz val="11"/>
      <color indexed="8"/>
      <name val="Times New Roman"/>
      <family val="1"/>
      <charset val="1"/>
    </font>
    <font>
      <b/>
      <sz val="11"/>
      <name val="Times New Roman"/>
      <family val="1"/>
      <charset val="1"/>
    </font>
    <font>
      <vertAlign val="superscript"/>
      <sz val="10"/>
      <color indexed="8"/>
      <name val="Times New Roman"/>
      <family val="1"/>
      <charset val="238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0"/>
      <color indexed="8"/>
      <name val="Times New Roman"/>
      <family val="1"/>
      <charset val="1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1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1"/>
    </font>
    <font>
      <i/>
      <sz val="11"/>
      <name val="Times New Roman"/>
      <family val="1"/>
      <charset val="1"/>
    </font>
    <font>
      <vertAlign val="superscript"/>
      <sz val="10"/>
      <name val="Times New Roman"/>
      <family val="1"/>
      <charset val="1"/>
    </font>
    <font>
      <sz val="10"/>
      <name val="Arial"/>
      <family val="1"/>
      <charset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31"/>
      </patternFill>
    </fill>
    <fill>
      <patternFill patternType="solid">
        <fgColor indexed="3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0" borderId="0" xfId="0" applyFont="1"/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/>
    <xf numFmtId="0" fontId="0" fillId="0" borderId="0" xfId="0" applyFill="1"/>
    <xf numFmtId="0" fontId="6" fillId="0" borderId="0" xfId="0" applyFont="1" applyFill="1" applyBorder="1"/>
    <xf numFmtId="10" fontId="6" fillId="0" borderId="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>
      <alignment horizontal="center" vertical="center"/>
    </xf>
    <xf numFmtId="0" fontId="9" fillId="0" borderId="0" xfId="0" applyFont="1"/>
    <xf numFmtId="0" fontId="2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8" fillId="2" borderId="2" xfId="0" applyFont="1" applyFill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right"/>
    </xf>
    <xf numFmtId="0" fontId="11" fillId="2" borderId="2" xfId="0" applyFont="1" applyFill="1" applyBorder="1" applyAlignment="1">
      <alignment horizontal="center" vertical="top" wrapText="1"/>
    </xf>
    <xf numFmtId="0" fontId="12" fillId="2" borderId="2" xfId="0" applyNumberFormat="1" applyFont="1" applyFill="1" applyBorder="1" applyAlignment="1">
      <alignment horizontal="left"/>
    </xf>
    <xf numFmtId="0" fontId="12" fillId="2" borderId="2" xfId="0" applyFont="1" applyFill="1" applyBorder="1" applyAlignment="1">
      <alignment horizontal="right"/>
    </xf>
    <xf numFmtId="0" fontId="6" fillId="2" borderId="2" xfId="0" applyFont="1" applyFill="1" applyBorder="1" applyAlignment="1">
      <alignment vertical="top" wrapText="1"/>
    </xf>
    <xf numFmtId="1" fontId="6" fillId="0" borderId="2" xfId="0" applyNumberFormat="1" applyFont="1" applyBorder="1" applyAlignment="1" applyProtection="1">
      <alignment vertical="top" wrapText="1"/>
      <protection locked="0"/>
    </xf>
    <xf numFmtId="0" fontId="6" fillId="0" borderId="2" xfId="0" applyFont="1" applyFill="1" applyBorder="1" applyAlignment="1" applyProtection="1">
      <alignment vertical="top" wrapText="1"/>
      <protection locked="0"/>
    </xf>
    <xf numFmtId="0" fontId="14" fillId="2" borderId="2" xfId="0" applyFont="1" applyFill="1" applyBorder="1" applyAlignment="1">
      <alignment vertical="top" wrapText="1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top" wrapText="1"/>
    </xf>
    <xf numFmtId="0" fontId="6" fillId="0" borderId="0" xfId="0" applyFont="1" applyFill="1" applyBorder="1" applyAlignment="1" applyProtection="1">
      <alignment vertical="top" wrapText="1"/>
      <protection locked="0"/>
    </xf>
    <xf numFmtId="1" fontId="6" fillId="0" borderId="0" xfId="0" applyNumberFormat="1" applyFont="1" applyBorder="1" applyAlignment="1" applyProtection="1">
      <alignment vertical="top" wrapText="1"/>
      <protection locked="0"/>
    </xf>
    <xf numFmtId="0" fontId="6" fillId="0" borderId="5" xfId="0" applyFont="1" applyFill="1" applyBorder="1" applyAlignment="1" applyProtection="1">
      <alignment horizontal="center" vertical="top" wrapText="1"/>
      <protection locked="0"/>
    </xf>
    <xf numFmtId="1" fontId="6" fillId="0" borderId="0" xfId="0" applyNumberFormat="1" applyFont="1" applyBorder="1" applyAlignment="1" applyProtection="1">
      <alignment horizontal="center" vertical="top" wrapText="1"/>
      <protection locked="0"/>
    </xf>
    <xf numFmtId="0" fontId="6" fillId="0" borderId="6" xfId="0" applyFont="1" applyFill="1" applyBorder="1" applyAlignment="1" applyProtection="1">
      <alignment vertical="top" wrapText="1"/>
      <protection locked="0"/>
    </xf>
    <xf numFmtId="1" fontId="6" fillId="0" borderId="6" xfId="0" applyNumberFormat="1" applyFont="1" applyBorder="1" applyAlignment="1" applyProtection="1">
      <alignment vertical="top" wrapText="1"/>
      <protection locked="0"/>
    </xf>
    <xf numFmtId="0" fontId="6" fillId="4" borderId="7" xfId="0" applyFont="1" applyFill="1" applyBorder="1" applyAlignment="1" applyProtection="1">
      <alignment vertical="top" wrapText="1"/>
      <protection locked="0"/>
    </xf>
    <xf numFmtId="1" fontId="6" fillId="4" borderId="7" xfId="0" applyNumberFormat="1" applyFont="1" applyFill="1" applyBorder="1" applyAlignment="1" applyProtection="1">
      <alignment vertical="top" wrapText="1"/>
    </xf>
    <xf numFmtId="0" fontId="3" fillId="3" borderId="8" xfId="0" applyFont="1" applyFill="1" applyBorder="1" applyAlignment="1">
      <alignment horizontal="left" vertical="center"/>
    </xf>
    <xf numFmtId="0" fontId="6" fillId="4" borderId="2" xfId="0" applyFont="1" applyFill="1" applyBorder="1" applyAlignment="1" applyProtection="1">
      <alignment vertical="top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49" fontId="6" fillId="2" borderId="2" xfId="0" applyNumberFormat="1" applyFont="1" applyFill="1" applyBorder="1" applyAlignment="1">
      <alignment horizontal="left"/>
    </xf>
    <xf numFmtId="0" fontId="6" fillId="5" borderId="2" xfId="0" applyFont="1" applyFill="1" applyBorder="1"/>
    <xf numFmtId="49" fontId="6" fillId="6" borderId="0" xfId="0" applyNumberFormat="1" applyFont="1" applyFill="1" applyBorder="1" applyAlignment="1">
      <alignment horizontal="left"/>
    </xf>
    <xf numFmtId="49" fontId="6" fillId="7" borderId="0" xfId="0" applyNumberFormat="1" applyFont="1" applyFill="1" applyBorder="1" applyAlignment="1" applyProtection="1">
      <alignment horizontal="center" vertical="center"/>
      <protection locked="0"/>
    </xf>
    <xf numFmtId="0" fontId="6" fillId="7" borderId="0" xfId="0" applyFont="1" applyFill="1" applyBorder="1" applyAlignment="1" applyProtection="1">
      <alignment horizontal="right"/>
      <protection locked="0"/>
    </xf>
    <xf numFmtId="0" fontId="6" fillId="6" borderId="0" xfId="0" applyFont="1" applyFill="1" applyBorder="1"/>
    <xf numFmtId="0" fontId="12" fillId="2" borderId="6" xfId="0" applyFont="1" applyFill="1" applyBorder="1" applyAlignment="1">
      <alignment horizontal="right"/>
    </xf>
    <xf numFmtId="0" fontId="12" fillId="2" borderId="6" xfId="0" applyNumberFormat="1" applyFont="1" applyFill="1" applyBorder="1" applyAlignment="1">
      <alignment horizontal="left"/>
    </xf>
    <xf numFmtId="0" fontId="12" fillId="2" borderId="8" xfId="0" applyNumberFormat="1" applyFont="1" applyFill="1" applyBorder="1" applyAlignment="1">
      <alignment horizontal="left"/>
    </xf>
    <xf numFmtId="0" fontId="12" fillId="2" borderId="8" xfId="0" applyFont="1" applyFill="1" applyBorder="1" applyAlignment="1">
      <alignment horizontal="right"/>
    </xf>
    <xf numFmtId="0" fontId="2" fillId="5" borderId="8" xfId="0" applyFont="1" applyFill="1" applyBorder="1" applyAlignment="1">
      <alignment horizontal="left" vertical="center"/>
    </xf>
    <xf numFmtId="1" fontId="2" fillId="5" borderId="8" xfId="0" applyNumberFormat="1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center" vertical="top" wrapText="1"/>
    </xf>
    <xf numFmtId="0" fontId="12" fillId="5" borderId="0" xfId="0" applyFont="1" applyFill="1" applyBorder="1" applyAlignment="1">
      <alignment horizontal="right"/>
    </xf>
    <xf numFmtId="1" fontId="6" fillId="6" borderId="2" xfId="0" applyNumberFormat="1" applyFont="1" applyFill="1" applyBorder="1" applyAlignment="1" applyProtection="1">
      <alignment vertical="top" wrapText="1"/>
      <protection locked="0"/>
    </xf>
    <xf numFmtId="0" fontId="2" fillId="6" borderId="8" xfId="0" applyFont="1" applyFill="1" applyBorder="1" applyAlignment="1" applyProtection="1">
      <alignment horizontal="left" vertical="center"/>
      <protection locked="0"/>
    </xf>
    <xf numFmtId="0" fontId="2" fillId="5" borderId="8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center" vertical="top" wrapText="1"/>
    </xf>
    <xf numFmtId="1" fontId="6" fillId="6" borderId="4" xfId="0" applyNumberFormat="1" applyFont="1" applyFill="1" applyBorder="1" applyAlignment="1" applyProtection="1">
      <alignment vertical="top" wrapText="1"/>
      <protection locked="0"/>
    </xf>
    <xf numFmtId="1" fontId="6" fillId="6" borderId="3" xfId="0" applyNumberFormat="1" applyFont="1" applyFill="1" applyBorder="1" applyAlignment="1" applyProtection="1">
      <alignment vertical="top" wrapText="1"/>
      <protection locked="0"/>
    </xf>
    <xf numFmtId="1" fontId="6" fillId="6" borderId="16" xfId="0" applyNumberFormat="1" applyFont="1" applyFill="1" applyBorder="1" applyAlignment="1" applyProtection="1">
      <alignment vertical="top" wrapText="1"/>
      <protection locked="0"/>
    </xf>
    <xf numFmtId="1" fontId="6" fillId="0" borderId="4" xfId="0" applyNumberFormat="1" applyFont="1" applyBorder="1" applyAlignment="1" applyProtection="1">
      <alignment vertical="top" wrapText="1"/>
      <protection locked="0"/>
    </xf>
    <xf numFmtId="1" fontId="6" fillId="6" borderId="29" xfId="0" applyNumberFormat="1" applyFont="1" applyFill="1" applyBorder="1" applyAlignment="1" applyProtection="1">
      <alignment vertical="top" wrapText="1"/>
      <protection locked="0"/>
    </xf>
    <xf numFmtId="0" fontId="5" fillId="2" borderId="8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top" wrapText="1"/>
    </xf>
    <xf numFmtId="0" fontId="11" fillId="2" borderId="11" xfId="0" applyFont="1" applyFill="1" applyBorder="1" applyAlignment="1">
      <alignment horizontal="center" vertical="top" wrapText="1"/>
    </xf>
    <xf numFmtId="0" fontId="5" fillId="5" borderId="16" xfId="0" applyFont="1" applyFill="1" applyBorder="1" applyAlignment="1">
      <alignment horizontal="center" vertical="top" wrapText="1"/>
    </xf>
    <xf numFmtId="0" fontId="5" fillId="5" borderId="8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12" fillId="2" borderId="11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12" fillId="5" borderId="23" xfId="0" applyFont="1" applyFill="1" applyBorder="1" applyAlignment="1">
      <alignment horizontal="center"/>
    </xf>
    <xf numFmtId="0" fontId="12" fillId="5" borderId="24" xfId="0" applyFont="1" applyFill="1" applyBorder="1" applyAlignment="1">
      <alignment horizontal="center"/>
    </xf>
    <xf numFmtId="0" fontId="3" fillId="5" borderId="28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top" wrapText="1"/>
    </xf>
    <xf numFmtId="0" fontId="5" fillId="5" borderId="22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top" wrapText="1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1" fontId="6" fillId="0" borderId="11" xfId="0" applyNumberFormat="1" applyFont="1" applyBorder="1" applyAlignment="1" applyProtection="1">
      <alignment horizontal="center" vertical="top" wrapText="1"/>
      <protection locked="0"/>
    </xf>
    <xf numFmtId="1" fontId="6" fillId="0" borderId="12" xfId="0" applyNumberFormat="1" applyFont="1" applyBorder="1" applyAlignment="1" applyProtection="1">
      <alignment horizontal="center" vertical="top" wrapText="1"/>
      <protection locked="0"/>
    </xf>
    <xf numFmtId="1" fontId="6" fillId="0" borderId="13" xfId="0" applyNumberFormat="1" applyFont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4" fontId="5" fillId="2" borderId="2" xfId="0" applyNumberFormat="1" applyFont="1" applyFill="1" applyBorder="1" applyAlignment="1">
      <alignment horizontal="right" vertical="center"/>
    </xf>
    <xf numFmtId="0" fontId="3" fillId="3" borderId="1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4" fontId="5" fillId="0" borderId="4" xfId="0" applyNumberFormat="1" applyFont="1" applyBorder="1" applyAlignment="1" applyProtection="1">
      <alignment horizontal="right" vertical="center"/>
    </xf>
    <xf numFmtId="0" fontId="3" fillId="5" borderId="8" xfId="0" applyFont="1" applyFill="1" applyBorder="1" applyAlignment="1">
      <alignment horizontal="center" vertical="center"/>
    </xf>
    <xf numFmtId="1" fontId="6" fillId="0" borderId="3" xfId="0" applyNumberFormat="1" applyFont="1" applyBorder="1" applyAlignment="1" applyProtection="1">
      <alignment horizontal="center" vertical="top" wrapText="1"/>
      <protection locked="0"/>
    </xf>
    <xf numFmtId="1" fontId="6" fillId="0" borderId="5" xfId="0" applyNumberFormat="1" applyFont="1" applyBorder="1" applyAlignment="1" applyProtection="1">
      <alignment horizontal="center" vertical="top" wrapText="1"/>
      <protection locked="0"/>
    </xf>
    <xf numFmtId="1" fontId="6" fillId="0" borderId="16" xfId="0" applyNumberFormat="1" applyFont="1" applyBorder="1" applyAlignment="1" applyProtection="1">
      <alignment horizontal="center" vertical="top" wrapText="1"/>
      <protection locked="0"/>
    </xf>
    <xf numFmtId="10" fontId="6" fillId="2" borderId="11" xfId="0" applyNumberFormat="1" applyFont="1" applyFill="1" applyBorder="1" applyAlignment="1">
      <alignment horizontal="center" vertical="center"/>
    </xf>
    <xf numFmtId="10" fontId="6" fillId="2" borderId="12" xfId="0" applyNumberFormat="1" applyFont="1" applyFill="1" applyBorder="1" applyAlignment="1">
      <alignment horizontal="center" vertical="center"/>
    </xf>
    <xf numFmtId="10" fontId="6" fillId="2" borderId="13" xfId="0" applyNumberFormat="1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 applyProtection="1">
      <alignment horizontal="right" vertical="center"/>
      <protection locked="0"/>
    </xf>
    <xf numFmtId="4" fontId="5" fillId="2" borderId="3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49" fontId="6" fillId="0" borderId="11" xfId="0" applyNumberFormat="1" applyFont="1" applyBorder="1" applyAlignment="1" applyProtection="1">
      <alignment horizontal="center" vertical="center"/>
      <protection locked="0"/>
    </xf>
    <xf numFmtId="49" fontId="6" fillId="0" borderId="13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1" fontId="6" fillId="0" borderId="8" xfId="0" applyNumberFormat="1" applyFont="1" applyBorder="1" applyAlignment="1" applyProtection="1">
      <alignment horizontal="center" vertical="top" wrapText="1"/>
      <protection locked="0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1" fontId="2" fillId="5" borderId="9" xfId="0" applyNumberFormat="1" applyFont="1" applyFill="1" applyBorder="1" applyAlignment="1" applyProtection="1">
      <alignment horizontal="center" vertical="center"/>
    </xf>
    <xf numFmtId="1" fontId="2" fillId="5" borderId="10" xfId="0" applyNumberFormat="1" applyFont="1" applyFill="1" applyBorder="1" applyAlignment="1" applyProtection="1">
      <alignment horizontal="center" vertical="center"/>
    </xf>
    <xf numFmtId="1" fontId="2" fillId="5" borderId="17" xfId="0" applyNumberFormat="1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6" borderId="9" xfId="0" applyFont="1" applyFill="1" applyBorder="1" applyAlignment="1" applyProtection="1">
      <alignment horizontal="center" vertical="center"/>
      <protection locked="0"/>
    </xf>
    <xf numFmtId="0" fontId="2" fillId="6" borderId="10" xfId="0" applyFont="1" applyFill="1" applyBorder="1" applyAlignment="1" applyProtection="1">
      <alignment horizontal="center" vertical="center"/>
      <protection locked="0"/>
    </xf>
    <xf numFmtId="0" fontId="2" fillId="6" borderId="17" xfId="0" applyFont="1" applyFill="1" applyBorder="1" applyAlignment="1" applyProtection="1">
      <alignment horizontal="center" vertical="center"/>
      <protection locked="0"/>
    </xf>
    <xf numFmtId="1" fontId="2" fillId="5" borderId="9" xfId="0" applyNumberFormat="1" applyFont="1" applyFill="1" applyBorder="1" applyAlignment="1">
      <alignment horizontal="center" vertical="center"/>
    </xf>
    <xf numFmtId="1" fontId="2" fillId="5" borderId="10" xfId="0" applyNumberFormat="1" applyFont="1" applyFill="1" applyBorder="1" applyAlignment="1">
      <alignment horizontal="center" vertical="center"/>
    </xf>
    <xf numFmtId="1" fontId="2" fillId="5" borderId="17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justify" vertical="center"/>
    </xf>
    <xf numFmtId="1" fontId="6" fillId="4" borderId="18" xfId="0" applyNumberFormat="1" applyFont="1" applyFill="1" applyBorder="1" applyAlignment="1" applyProtection="1">
      <alignment horizontal="center" vertical="top" wrapText="1"/>
    </xf>
    <xf numFmtId="1" fontId="6" fillId="4" borderId="19" xfId="0" applyNumberFormat="1" applyFont="1" applyFill="1" applyBorder="1" applyAlignment="1" applyProtection="1">
      <alignment horizontal="center" vertical="top" wrapText="1"/>
    </xf>
    <xf numFmtId="1" fontId="6" fillId="4" borderId="20" xfId="0" applyNumberFormat="1" applyFont="1" applyFill="1" applyBorder="1" applyAlignment="1" applyProtection="1">
      <alignment horizontal="center" vertical="top" wrapText="1"/>
    </xf>
    <xf numFmtId="0" fontId="3" fillId="3" borderId="28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0E0E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190500</xdr:colOff>
      <xdr:row>0</xdr:row>
      <xdr:rowOff>171450</xdr:rowOff>
    </xdr:from>
    <xdr:to>
      <xdr:col>12</xdr:col>
      <xdr:colOff>533400</xdr:colOff>
      <xdr:row>5</xdr:row>
      <xdr:rowOff>133350</xdr:rowOff>
    </xdr:to>
    <xdr:pic>
      <xdr:nvPicPr>
        <xdr:cNvPr id="1038" name="Obraz 1" descr="logo ow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171450"/>
          <a:ext cx="18669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314325</xdr:colOff>
      <xdr:row>70</xdr:row>
      <xdr:rowOff>0</xdr:rowOff>
    </xdr:from>
    <xdr:to>
      <xdr:col>13</xdr:col>
      <xdr:colOff>114300</xdr:colOff>
      <xdr:row>74</xdr:row>
      <xdr:rowOff>142875</xdr:rowOff>
    </xdr:to>
    <xdr:pic>
      <xdr:nvPicPr>
        <xdr:cNvPr id="1039" name="Obraz 2" descr="logo ow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86475" y="15211425"/>
          <a:ext cx="18573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180975</xdr:colOff>
      <xdr:row>0</xdr:row>
      <xdr:rowOff>123825</xdr:rowOff>
    </xdr:from>
    <xdr:to>
      <xdr:col>12</xdr:col>
      <xdr:colOff>523875</xdr:colOff>
      <xdr:row>5</xdr:row>
      <xdr:rowOff>85725</xdr:rowOff>
    </xdr:to>
    <xdr:pic>
      <xdr:nvPicPr>
        <xdr:cNvPr id="4" name="Obraz 1" descr="logo ow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00" y="123825"/>
          <a:ext cx="19716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8"/>
  <sheetViews>
    <sheetView tabSelected="1" showRuler="0" view="pageLayout" topLeftCell="A17" zoomScale="118" zoomScaleSheetLayoutView="100" zoomScalePageLayoutView="118" workbookViewId="0">
      <selection activeCell="M21" sqref="M21"/>
    </sheetView>
  </sheetViews>
  <sheetFormatPr defaultColWidth="9" defaultRowHeight="12.75"/>
  <cols>
    <col min="1" max="1" width="34.5703125" style="1" customWidth="1"/>
    <col min="2" max="2" width="4.42578125" style="1" customWidth="1"/>
    <col min="3" max="3" width="4.5703125" style="1" customWidth="1"/>
    <col min="4" max="4" width="5.140625" style="1" customWidth="1"/>
    <col min="5" max="5" width="7.28515625" style="1" customWidth="1"/>
    <col min="6" max="15" width="7.7109375" style="1" customWidth="1"/>
    <col min="16" max="16384" width="9" style="1"/>
  </cols>
  <sheetData>
    <row r="1" spans="1:15" s="3" customFormat="1" ht="14.45" customHeight="1">
      <c r="A1" s="78"/>
      <c r="B1" s="78"/>
      <c r="C1" s="78"/>
      <c r="D1" s="78"/>
      <c r="E1" s="2"/>
      <c r="F1" s="2"/>
      <c r="G1" s="2"/>
      <c r="H1" s="2"/>
      <c r="I1" s="2"/>
      <c r="J1" s="2"/>
      <c r="K1" s="2"/>
      <c r="L1" s="78"/>
      <c r="M1" s="78"/>
      <c r="N1" s="78"/>
      <c r="O1" s="78"/>
    </row>
    <row r="2" spans="1:15" s="3" customFormat="1" ht="14.45" customHeight="1">
      <c r="A2" s="78"/>
      <c r="B2" s="2"/>
      <c r="C2" s="2"/>
      <c r="D2" s="2"/>
      <c r="E2" s="2"/>
      <c r="F2" s="2"/>
      <c r="G2" s="2"/>
      <c r="H2" s="2"/>
      <c r="I2" s="2"/>
      <c r="J2" s="2"/>
      <c r="K2" s="2"/>
      <c r="L2" s="78"/>
      <c r="M2" s="78"/>
      <c r="N2" s="78"/>
      <c r="O2" s="78"/>
    </row>
    <row r="3" spans="1:15" s="3" customFormat="1" ht="14.45" customHeight="1">
      <c r="A3" s="78"/>
      <c r="B3" s="2"/>
      <c r="C3" s="2"/>
      <c r="D3" s="2"/>
      <c r="E3" s="2"/>
      <c r="F3" s="2"/>
      <c r="G3" s="2"/>
      <c r="H3" s="2"/>
      <c r="I3" s="2"/>
      <c r="J3" s="2"/>
      <c r="K3" s="2"/>
      <c r="L3" s="78"/>
      <c r="M3" s="78"/>
      <c r="N3" s="78"/>
      <c r="O3" s="78"/>
    </row>
    <row r="4" spans="1:15" s="3" customFormat="1" ht="14.45" customHeight="1">
      <c r="A4" s="78"/>
      <c r="B4" s="2"/>
      <c r="C4" s="2"/>
      <c r="D4" s="2"/>
      <c r="E4" s="2"/>
      <c r="F4" s="2"/>
      <c r="G4" s="2"/>
      <c r="H4" s="2"/>
      <c r="I4" s="2"/>
      <c r="J4" s="2"/>
      <c r="K4" s="2"/>
      <c r="L4" s="78"/>
      <c r="M4" s="78"/>
      <c r="N4" s="78"/>
      <c r="O4" s="78"/>
    </row>
    <row r="5" spans="1:15" s="3" customFormat="1" ht="14.45" customHeight="1">
      <c r="A5" s="78"/>
      <c r="B5" s="2"/>
      <c r="C5" s="2"/>
      <c r="D5" s="2"/>
      <c r="E5" s="2"/>
      <c r="F5" s="2"/>
      <c r="G5" s="2"/>
      <c r="H5" s="2"/>
      <c r="I5" s="2"/>
      <c r="J5" s="2"/>
      <c r="K5" s="2"/>
      <c r="L5" s="78"/>
      <c r="M5" s="78"/>
      <c r="N5" s="78"/>
      <c r="O5" s="78"/>
    </row>
    <row r="6" spans="1:15" s="3" customFormat="1" ht="14.45" customHeight="1">
      <c r="A6" s="78"/>
      <c r="B6" s="4"/>
      <c r="C6" s="4"/>
      <c r="D6" s="4"/>
      <c r="E6" s="4"/>
      <c r="F6" s="4"/>
      <c r="G6" s="4"/>
      <c r="H6" s="4"/>
      <c r="I6" s="4"/>
      <c r="J6" s="4"/>
      <c r="K6" s="4"/>
      <c r="L6" s="78"/>
      <c r="M6" s="78"/>
      <c r="N6" s="78"/>
      <c r="O6" s="78"/>
    </row>
    <row r="7" spans="1:15" s="3" customFormat="1" ht="30.75" customHeight="1">
      <c r="A7" s="93" t="s">
        <v>77</v>
      </c>
      <c r="B7" s="93"/>
      <c r="C7" s="93"/>
      <c r="D7" s="93"/>
      <c r="E7" s="93"/>
      <c r="F7" s="93"/>
      <c r="G7" s="93"/>
      <c r="H7" s="4"/>
      <c r="I7" s="4"/>
      <c r="J7" s="4"/>
      <c r="K7" s="4"/>
      <c r="L7" s="24"/>
      <c r="M7" s="24"/>
      <c r="N7" s="24"/>
      <c r="O7" s="24"/>
    </row>
    <row r="8" spans="1:15" s="3" customFormat="1" ht="14.45" customHeight="1">
      <c r="A8" s="94" t="s">
        <v>0</v>
      </c>
      <c r="B8" s="94"/>
      <c r="C8" s="94"/>
      <c r="D8" s="95" t="s">
        <v>1</v>
      </c>
      <c r="E8" s="95"/>
      <c r="F8" s="5"/>
      <c r="G8" s="5"/>
      <c r="H8" s="5"/>
      <c r="I8" s="5"/>
      <c r="J8" s="5"/>
      <c r="K8" s="5"/>
      <c r="L8" s="5"/>
    </row>
    <row r="9" spans="1:15" s="3" customFormat="1" ht="34.5" customHeight="1">
      <c r="A9" s="96" t="s">
        <v>2</v>
      </c>
      <c r="B9" s="96"/>
      <c r="C9" s="96"/>
      <c r="D9" s="97"/>
      <c r="E9" s="97"/>
      <c r="F9" s="5"/>
      <c r="G9" s="5"/>
      <c r="H9" s="5"/>
      <c r="I9" s="5"/>
      <c r="J9" s="5"/>
      <c r="K9" s="5"/>
      <c r="L9" s="5"/>
    </row>
    <row r="10" spans="1:15" s="3" customFormat="1" ht="28.15" customHeight="1">
      <c r="A10" s="87" t="s">
        <v>3</v>
      </c>
      <c r="B10" s="87"/>
      <c r="C10" s="87"/>
      <c r="D10" s="88"/>
      <c r="E10" s="88"/>
      <c r="F10" s="5"/>
      <c r="G10" s="5"/>
      <c r="H10" s="5"/>
      <c r="I10" s="5"/>
      <c r="J10" s="5"/>
      <c r="K10" s="5"/>
      <c r="L10" s="5"/>
    </row>
    <row r="11" spans="1:15" s="3" customFormat="1" ht="28.15" customHeight="1">
      <c r="A11" s="87" t="s">
        <v>4</v>
      </c>
      <c r="B11" s="87"/>
      <c r="C11" s="87"/>
      <c r="D11" s="89">
        <f>SUM(D9:E10)</f>
        <v>0</v>
      </c>
      <c r="E11" s="89"/>
      <c r="F11" s="5"/>
      <c r="G11" s="5"/>
      <c r="H11" s="5"/>
      <c r="I11" s="5"/>
      <c r="J11" s="5"/>
      <c r="K11" s="5"/>
      <c r="L11" s="5"/>
    </row>
    <row r="12" spans="1:15" s="3" customFormat="1" ht="14.45" customHeight="1">
      <c r="A12"/>
      <c r="B12"/>
      <c r="C12"/>
      <c r="D12"/>
      <c r="E12"/>
      <c r="F12"/>
      <c r="G12"/>
      <c r="H12" s="5"/>
      <c r="I12" s="5"/>
      <c r="J12" s="5"/>
      <c r="K12" s="5"/>
      <c r="L12" s="5"/>
    </row>
    <row r="13" spans="1:15" ht="55.5" customHeight="1">
      <c r="A13" s="90" t="s">
        <v>5</v>
      </c>
      <c r="B13" s="90"/>
      <c r="C13" s="90"/>
      <c r="D13" s="91" t="s">
        <v>1</v>
      </c>
      <c r="E13" s="91"/>
      <c r="F13" s="105" t="s">
        <v>6</v>
      </c>
      <c r="G13" s="106"/>
      <c r="H13" s="107"/>
      <c r="I13"/>
      <c r="J13"/>
      <c r="K13"/>
      <c r="L13"/>
    </row>
    <row r="14" spans="1:15" ht="28.15" customHeight="1">
      <c r="A14" s="96" t="s">
        <v>7</v>
      </c>
      <c r="B14" s="96"/>
      <c r="C14" s="96"/>
      <c r="D14" s="108"/>
      <c r="E14" s="108"/>
      <c r="F14" s="102" t="str">
        <f>IF(D9=0,"",D14/(D9+D10))</f>
        <v/>
      </c>
      <c r="G14" s="103"/>
      <c r="H14" s="104"/>
      <c r="I14"/>
      <c r="J14"/>
      <c r="K14"/>
      <c r="L14"/>
    </row>
    <row r="15" spans="1:15" ht="28.15" customHeight="1">
      <c r="A15" s="96" t="s">
        <v>8</v>
      </c>
      <c r="B15" s="96"/>
      <c r="C15" s="96"/>
      <c r="D15" s="109">
        <f>D9+D10-D14</f>
        <v>0</v>
      </c>
      <c r="E15" s="109"/>
      <c r="F15" s="102" t="str">
        <f>IF(D9=0,"",100%-F14)</f>
        <v/>
      </c>
      <c r="G15" s="103"/>
      <c r="H15" s="104"/>
      <c r="I15"/>
      <c r="J15"/>
      <c r="K15"/>
      <c r="L15"/>
    </row>
    <row r="16" spans="1:15" ht="28.15" customHeight="1">
      <c r="A16" s="87" t="s">
        <v>9</v>
      </c>
      <c r="B16" s="87"/>
      <c r="C16" s="87"/>
      <c r="D16" s="109">
        <f>SUM(D17:E19)</f>
        <v>0</v>
      </c>
      <c r="E16" s="109"/>
      <c r="F16" s="6"/>
      <c r="G16" s="7"/>
      <c r="H16"/>
      <c r="I16"/>
      <c r="J16"/>
      <c r="K16"/>
      <c r="L16"/>
    </row>
    <row r="17" spans="1:15" ht="14.45" customHeight="1">
      <c r="A17" s="87" t="s">
        <v>10</v>
      </c>
      <c r="B17" s="87"/>
      <c r="C17" s="87"/>
      <c r="D17" s="108">
        <v>0</v>
      </c>
      <c r="E17" s="108"/>
      <c r="F17" s="6"/>
      <c r="G17" s="7"/>
      <c r="H17"/>
      <c r="I17"/>
      <c r="J17"/>
      <c r="K17"/>
      <c r="L17"/>
    </row>
    <row r="18" spans="1:15" ht="14.45" customHeight="1">
      <c r="A18" s="87" t="s">
        <v>11</v>
      </c>
      <c r="B18" s="87"/>
      <c r="C18" s="87"/>
      <c r="D18" s="108"/>
      <c r="E18" s="108"/>
      <c r="F18" s="6"/>
      <c r="G18" s="7"/>
      <c r="H18"/>
      <c r="I18"/>
      <c r="J18"/>
      <c r="K18"/>
      <c r="L18"/>
    </row>
    <row r="19" spans="1:15" ht="14.45" customHeight="1">
      <c r="A19" s="168" t="s">
        <v>12</v>
      </c>
      <c r="B19" s="168"/>
      <c r="C19" s="168"/>
      <c r="D19" s="108"/>
      <c r="E19" s="108"/>
      <c r="F19" s="6"/>
      <c r="G19" s="7"/>
      <c r="H19"/>
      <c r="I19"/>
      <c r="J19"/>
      <c r="K19"/>
      <c r="L19"/>
    </row>
    <row r="20" spans="1:15" ht="14.45" customHeight="1">
      <c r="A20" s="87" t="s">
        <v>13</v>
      </c>
      <c r="B20" s="87"/>
      <c r="C20" s="87"/>
      <c r="D20" s="89">
        <f>SUM(D14,D16)</f>
        <v>0</v>
      </c>
      <c r="E20" s="89"/>
      <c r="F20" s="8" t="str">
        <f>IF(D20&lt;&gt;D11,"Błąd! Wartości w komórkach D6 i D15 muszą być jednakowe.","")</f>
        <v/>
      </c>
      <c r="G20"/>
      <c r="H20"/>
      <c r="I20"/>
      <c r="J20"/>
      <c r="K20"/>
      <c r="L20"/>
    </row>
    <row r="21" spans="1:15" ht="14.45" customHeight="1">
      <c r="A21"/>
      <c r="B21"/>
      <c r="C21"/>
      <c r="D21"/>
      <c r="E21"/>
      <c r="F21" s="8"/>
      <c r="G21"/>
      <c r="H21"/>
      <c r="I21"/>
      <c r="J21"/>
      <c r="K21"/>
      <c r="L21"/>
    </row>
    <row r="22" spans="1:15" ht="14.45" customHeight="1">
      <c r="A22" s="35" t="s">
        <v>52</v>
      </c>
      <c r="B22" s="165"/>
      <c r="C22" s="166"/>
      <c r="D22" s="166"/>
      <c r="E22" s="167"/>
      <c r="F22" s="8"/>
      <c r="G22"/>
      <c r="H22"/>
      <c r="I22"/>
      <c r="J22"/>
      <c r="K22"/>
      <c r="L22"/>
    </row>
    <row r="23" spans="1:15" ht="14.45" customHeight="1">
      <c r="A23" s="25"/>
      <c r="B23" s="86">
        <v>2017</v>
      </c>
      <c r="C23" s="86"/>
      <c r="D23" s="86"/>
      <c r="E23" s="86"/>
      <c r="F23" s="86"/>
      <c r="G23" s="86"/>
      <c r="H23" s="86"/>
      <c r="I23" s="86"/>
      <c r="J23" s="86"/>
      <c r="K23" s="86"/>
      <c r="L23" s="119">
        <v>2018</v>
      </c>
      <c r="M23" s="86"/>
      <c r="N23" s="86"/>
      <c r="O23" s="86"/>
    </row>
    <row r="24" spans="1:15" ht="14.45" customHeight="1">
      <c r="A24" s="25" t="s">
        <v>51</v>
      </c>
      <c r="B24" s="79" t="s">
        <v>70</v>
      </c>
      <c r="C24" s="79"/>
      <c r="D24" s="79"/>
      <c r="E24" s="61" t="s">
        <v>71</v>
      </c>
      <c r="F24" s="61" t="s">
        <v>72</v>
      </c>
      <c r="G24" s="61" t="s">
        <v>73</v>
      </c>
      <c r="H24" s="61" t="s">
        <v>74</v>
      </c>
      <c r="I24" s="61" t="s">
        <v>75</v>
      </c>
      <c r="J24" s="61" t="s">
        <v>26</v>
      </c>
      <c r="K24" s="67" t="s">
        <v>76</v>
      </c>
      <c r="L24" s="55" t="s">
        <v>24</v>
      </c>
      <c r="M24" s="26" t="s">
        <v>25</v>
      </c>
      <c r="N24" s="26" t="s">
        <v>26</v>
      </c>
      <c r="O24" s="26" t="s">
        <v>23</v>
      </c>
    </row>
    <row r="25" spans="1:15" ht="14.45" customHeight="1">
      <c r="A25" s="19" t="s">
        <v>31</v>
      </c>
      <c r="B25" s="99">
        <v>0</v>
      </c>
      <c r="C25" s="100"/>
      <c r="D25" s="101"/>
      <c r="E25" s="56">
        <v>0</v>
      </c>
      <c r="F25" s="56">
        <v>0</v>
      </c>
      <c r="G25" s="56">
        <v>0</v>
      </c>
      <c r="H25" s="57">
        <v>0</v>
      </c>
      <c r="I25" s="60">
        <v>0</v>
      </c>
      <c r="J25" s="58">
        <v>0</v>
      </c>
      <c r="K25" s="56">
        <v>0</v>
      </c>
      <c r="L25" s="52">
        <v>0</v>
      </c>
      <c r="M25" s="52">
        <v>0</v>
      </c>
      <c r="N25" s="52">
        <v>0</v>
      </c>
      <c r="O25" s="52">
        <v>0</v>
      </c>
    </row>
    <row r="26" spans="1:15">
      <c r="A26" s="19" t="s">
        <v>49</v>
      </c>
      <c r="B26" s="83">
        <v>0</v>
      </c>
      <c r="C26" s="84"/>
      <c r="D26" s="85"/>
      <c r="E26" s="20">
        <v>0</v>
      </c>
      <c r="F26" s="20">
        <v>0</v>
      </c>
      <c r="G26" s="20">
        <v>0</v>
      </c>
      <c r="H26" s="20">
        <v>0</v>
      </c>
      <c r="I26" s="59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</row>
    <row r="27" spans="1:15" ht="12.75" customHeight="1">
      <c r="A27" s="19" t="s">
        <v>50</v>
      </c>
      <c r="B27" s="83">
        <v>0</v>
      </c>
      <c r="C27" s="84"/>
      <c r="D27" s="85"/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</row>
    <row r="28" spans="1:15" ht="12.75" customHeight="1">
      <c r="A28" s="19" t="s">
        <v>32</v>
      </c>
      <c r="B28" s="83">
        <v>0</v>
      </c>
      <c r="C28" s="84"/>
      <c r="D28" s="85"/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</row>
    <row r="29" spans="1:15" ht="14.45" customHeight="1">
      <c r="A29" s="19" t="s">
        <v>33</v>
      </c>
      <c r="B29" s="83">
        <v>0</v>
      </c>
      <c r="C29" s="84"/>
      <c r="D29" s="85"/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</row>
    <row r="30" spans="1:15" ht="14.45" customHeight="1">
      <c r="A30" s="22" t="s">
        <v>34</v>
      </c>
      <c r="B30" s="83">
        <v>0</v>
      </c>
      <c r="C30" s="84"/>
      <c r="D30" s="85"/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</row>
    <row r="31" spans="1:15" ht="14.45" customHeight="1">
      <c r="A31" s="19" t="s">
        <v>35</v>
      </c>
      <c r="B31" s="83">
        <v>0</v>
      </c>
      <c r="C31" s="84"/>
      <c r="D31" s="85"/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</row>
    <row r="32" spans="1:15" ht="14.45" customHeight="1">
      <c r="A32" s="19" t="s">
        <v>36</v>
      </c>
      <c r="B32" s="83">
        <v>0</v>
      </c>
      <c r="C32" s="84"/>
      <c r="D32" s="85"/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</row>
    <row r="33" spans="1:15" ht="14.45" customHeight="1">
      <c r="A33" s="19" t="s">
        <v>37</v>
      </c>
      <c r="B33" s="83">
        <v>0</v>
      </c>
      <c r="C33" s="84"/>
      <c r="D33" s="85"/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</row>
    <row r="34" spans="1:15" ht="14.45" customHeight="1">
      <c r="A34" s="19" t="s">
        <v>38</v>
      </c>
      <c r="B34" s="83">
        <v>0</v>
      </c>
      <c r="C34" s="84"/>
      <c r="D34" s="85"/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</row>
    <row r="35" spans="1:15" ht="14.45" customHeight="1">
      <c r="A35" s="19" t="s">
        <v>39</v>
      </c>
      <c r="B35" s="83">
        <v>0</v>
      </c>
      <c r="C35" s="84"/>
      <c r="D35" s="85"/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</row>
    <row r="36" spans="1:15" ht="14.45" customHeight="1">
      <c r="A36" s="19" t="s">
        <v>40</v>
      </c>
      <c r="B36" s="83">
        <v>0</v>
      </c>
      <c r="C36" s="84"/>
      <c r="D36" s="85"/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</row>
    <row r="37" spans="1:15" ht="14.45" customHeight="1">
      <c r="A37" s="19" t="s">
        <v>41</v>
      </c>
      <c r="B37" s="83">
        <v>0</v>
      </c>
      <c r="C37" s="84"/>
      <c r="D37" s="85"/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</row>
    <row r="38" spans="1:15" ht="14.45" customHeight="1">
      <c r="A38" s="19" t="s">
        <v>42</v>
      </c>
      <c r="B38" s="83">
        <v>0</v>
      </c>
      <c r="C38" s="84"/>
      <c r="D38" s="85"/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</row>
    <row r="39" spans="1:15" ht="14.45" customHeight="1">
      <c r="A39" s="19" t="s">
        <v>43</v>
      </c>
      <c r="B39" s="83">
        <v>0</v>
      </c>
      <c r="C39" s="84"/>
      <c r="D39" s="85"/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</row>
    <row r="40" spans="1:15" ht="14.45" customHeight="1">
      <c r="A40" s="36" t="s">
        <v>58</v>
      </c>
      <c r="B40" s="83">
        <v>0</v>
      </c>
      <c r="C40" s="84"/>
      <c r="D40" s="85"/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</row>
    <row r="41" spans="1:15" ht="14.45" customHeight="1">
      <c r="A41" s="21" t="s">
        <v>44</v>
      </c>
      <c r="B41" s="83">
        <v>0</v>
      </c>
      <c r="C41" s="84"/>
      <c r="D41" s="85"/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</row>
    <row r="42" spans="1:15" ht="14.45" customHeight="1">
      <c r="A42" s="31" t="s">
        <v>45</v>
      </c>
      <c r="B42" s="83">
        <v>0</v>
      </c>
      <c r="C42" s="84"/>
      <c r="D42" s="85"/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32">
        <v>0</v>
      </c>
    </row>
    <row r="43" spans="1:15" ht="14.45" customHeight="1">
      <c r="A43" s="31" t="s">
        <v>59</v>
      </c>
      <c r="B43" s="83">
        <v>0</v>
      </c>
      <c r="C43" s="84"/>
      <c r="D43" s="85"/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</row>
    <row r="44" spans="1:15" ht="14.45" customHeight="1">
      <c r="A44" s="33" t="s">
        <v>57</v>
      </c>
      <c r="B44" s="162">
        <f>SUM(B25:D43)</f>
        <v>0</v>
      </c>
      <c r="C44" s="163"/>
      <c r="D44" s="164"/>
      <c r="E44" s="34">
        <f>SUM(E25:E43)</f>
        <v>0</v>
      </c>
      <c r="F44" s="34">
        <f t="shared" ref="F44:O44" si="0">SUM(F25:F43)</f>
        <v>0</v>
      </c>
      <c r="G44" s="34">
        <f t="shared" si="0"/>
        <v>0</v>
      </c>
      <c r="H44" s="34">
        <f t="shared" si="0"/>
        <v>0</v>
      </c>
      <c r="I44" s="34">
        <f t="shared" si="0"/>
        <v>0</v>
      </c>
      <c r="J44" s="34">
        <f t="shared" si="0"/>
        <v>0</v>
      </c>
      <c r="K44" s="34">
        <f t="shared" si="0"/>
        <v>0</v>
      </c>
      <c r="L44" s="34">
        <f t="shared" si="0"/>
        <v>0</v>
      </c>
      <c r="M44" s="34">
        <f t="shared" si="0"/>
        <v>0</v>
      </c>
      <c r="N44" s="34">
        <f>SUM(N25:N43)</f>
        <v>0</v>
      </c>
      <c r="O44" s="34">
        <f t="shared" si="0"/>
        <v>0</v>
      </c>
    </row>
    <row r="45" spans="1:15" ht="14.45" customHeight="1">
      <c r="A45" s="27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</row>
    <row r="46" spans="1:15" ht="14.45" customHeight="1">
      <c r="A46" s="137" t="s">
        <v>63</v>
      </c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</row>
    <row r="47" spans="1:15" ht="14.45" customHeight="1">
      <c r="A47" s="137"/>
      <c r="B47" s="133"/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</row>
    <row r="48" spans="1:15" ht="89.25" customHeight="1">
      <c r="A48" s="137"/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</row>
    <row r="49" spans="1:15" ht="14.45" customHeight="1">
      <c r="A49" s="37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</row>
    <row r="50" spans="1:15" ht="14.45" customHeight="1">
      <c r="A50" s="115" t="s">
        <v>22</v>
      </c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</row>
    <row r="51" spans="1:15" ht="14.45" customHeight="1">
      <c r="A51" s="62"/>
      <c r="B51" s="86">
        <v>2014</v>
      </c>
      <c r="C51" s="86"/>
      <c r="D51" s="86"/>
      <c r="E51" s="86"/>
      <c r="F51" s="86"/>
      <c r="G51" s="86"/>
      <c r="H51" s="86"/>
      <c r="I51" s="86"/>
      <c r="J51" s="86"/>
      <c r="K51" s="86"/>
      <c r="L51" s="119">
        <v>2015</v>
      </c>
      <c r="M51" s="86"/>
      <c r="N51" s="86"/>
      <c r="O51" s="86"/>
    </row>
    <row r="52" spans="1:15" ht="14.45" customHeight="1">
      <c r="A52" s="63" t="s">
        <v>14</v>
      </c>
      <c r="B52" s="79" t="s">
        <v>70</v>
      </c>
      <c r="C52" s="79"/>
      <c r="D52" s="79"/>
      <c r="E52" s="61" t="s">
        <v>71</v>
      </c>
      <c r="F52" s="61" t="s">
        <v>72</v>
      </c>
      <c r="G52" s="61" t="s">
        <v>73</v>
      </c>
      <c r="H52" s="61" t="s">
        <v>74</v>
      </c>
      <c r="I52" s="61" t="s">
        <v>75</v>
      </c>
      <c r="J52" s="61" t="s">
        <v>26</v>
      </c>
      <c r="K52" s="67" t="s">
        <v>76</v>
      </c>
      <c r="L52" s="55" t="s">
        <v>24</v>
      </c>
      <c r="M52" s="26" t="s">
        <v>25</v>
      </c>
      <c r="N52" s="26" t="s">
        <v>26</v>
      </c>
      <c r="O52" s="26" t="s">
        <v>23</v>
      </c>
    </row>
    <row r="53" spans="1:15" ht="14.45" customHeight="1">
      <c r="A53" s="12"/>
      <c r="B53" s="117" t="s">
        <v>27</v>
      </c>
      <c r="C53" s="117"/>
      <c r="D53" s="117"/>
      <c r="E53" s="117"/>
      <c r="F53" s="117"/>
      <c r="G53" s="117"/>
      <c r="H53" s="117"/>
      <c r="I53" s="117"/>
      <c r="J53" s="117"/>
      <c r="K53" s="117"/>
      <c r="L53" s="118"/>
      <c r="M53" s="118"/>
      <c r="N53" s="118"/>
      <c r="O53" s="118"/>
    </row>
    <row r="54" spans="1:15" ht="14.45" customHeight="1">
      <c r="A54" s="38" t="s">
        <v>18</v>
      </c>
      <c r="B54" s="80">
        <v>0</v>
      </c>
      <c r="C54" s="81"/>
      <c r="D54" s="82"/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</row>
    <row r="55" spans="1:15" ht="14.45" customHeight="1">
      <c r="A55" s="13" t="s">
        <v>60</v>
      </c>
      <c r="B55" s="80">
        <v>0</v>
      </c>
      <c r="C55" s="81"/>
      <c r="D55" s="82"/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</row>
    <row r="56" spans="1:15" ht="14.45" customHeight="1">
      <c r="A56" s="13" t="s">
        <v>61</v>
      </c>
      <c r="B56" s="80">
        <v>0</v>
      </c>
      <c r="C56" s="81"/>
      <c r="D56" s="82"/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</row>
    <row r="57" spans="1:15" ht="14.45" customHeight="1">
      <c r="A57" s="13" t="s">
        <v>19</v>
      </c>
      <c r="B57" s="80">
        <v>0</v>
      </c>
      <c r="C57" s="81"/>
      <c r="D57" s="82"/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ht="14.45" customHeight="1">
      <c r="A58" s="13" t="s">
        <v>20</v>
      </c>
      <c r="B58" s="80">
        <v>0</v>
      </c>
      <c r="C58" s="81"/>
      <c r="D58" s="82"/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</row>
    <row r="59" spans="1:15" ht="14.45" customHeight="1">
      <c r="A59" s="13" t="s">
        <v>21</v>
      </c>
      <c r="B59" s="80">
        <v>0</v>
      </c>
      <c r="C59" s="81"/>
      <c r="D59" s="82"/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ht="14.45" customHeight="1"/>
    <row r="61" spans="1:15" ht="14.45" customHeight="1">
      <c r="A61" s="137" t="s">
        <v>54</v>
      </c>
      <c r="B61" s="133"/>
      <c r="C61" s="133"/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</row>
    <row r="62" spans="1:15" ht="14.45" customHeight="1">
      <c r="A62" s="137"/>
      <c r="B62" s="133"/>
      <c r="C62" s="133"/>
      <c r="D62" s="133"/>
      <c r="E62" s="133"/>
      <c r="F62" s="133"/>
      <c r="G62" s="133"/>
      <c r="H62" s="133"/>
      <c r="I62" s="133"/>
      <c r="J62" s="133"/>
      <c r="K62" s="133"/>
      <c r="L62" s="133"/>
      <c r="M62" s="133"/>
      <c r="N62" s="133"/>
      <c r="O62" s="133"/>
    </row>
    <row r="63" spans="1:15" ht="14.45" customHeight="1">
      <c r="A63" s="137"/>
      <c r="B63" s="133"/>
      <c r="C63" s="133"/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</row>
    <row r="64" spans="1:15" ht="14.45" customHeight="1"/>
    <row r="65" spans="1:15" ht="14.45" customHeight="1"/>
    <row r="66" spans="1:15" ht="14.45" customHeight="1"/>
    <row r="67" spans="1:15" ht="14.45" customHeight="1"/>
    <row r="68" spans="1:15" ht="14.45" customHeight="1"/>
    <row r="69" spans="1:15" ht="14.45" customHeight="1"/>
    <row r="70" spans="1:15" ht="14.45" customHeight="1"/>
    <row r="71" spans="1:15" ht="14.45" customHeight="1"/>
    <row r="72" spans="1:15" ht="14.45" customHeight="1"/>
    <row r="73" spans="1:15" ht="14.45" customHeight="1"/>
    <row r="74" spans="1:15" ht="14.45" customHeight="1"/>
    <row r="75" spans="1:15" ht="14.45" customHeight="1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</row>
    <row r="76" spans="1:15" ht="14.45" customHeight="1">
      <c r="A76" s="123" t="s">
        <v>53</v>
      </c>
      <c r="B76" s="124"/>
      <c r="C76" s="124"/>
      <c r="D76" s="124"/>
      <c r="E76" s="124"/>
      <c r="F76" s="124"/>
      <c r="G76" s="124"/>
      <c r="H76" s="124"/>
      <c r="I76" s="124"/>
      <c r="J76" s="124"/>
      <c r="K76" s="124"/>
      <c r="L76" s="125"/>
    </row>
    <row r="77" spans="1:15" ht="14.45" customHeight="1">
      <c r="A77" s="126" t="s">
        <v>55</v>
      </c>
      <c r="B77" s="127"/>
      <c r="C77" s="127"/>
      <c r="D77" s="127"/>
      <c r="E77" s="127"/>
      <c r="F77" s="127"/>
      <c r="G77" s="127"/>
      <c r="H77" s="127"/>
      <c r="I77" s="127"/>
      <c r="J77" s="127"/>
      <c r="K77" s="127"/>
      <c r="L77" s="128"/>
    </row>
    <row r="78" spans="1:15" ht="28.5" customHeight="1">
      <c r="A78" s="141" t="s">
        <v>14</v>
      </c>
      <c r="B78" s="129" t="s">
        <v>15</v>
      </c>
      <c r="C78" s="130"/>
      <c r="D78" s="134" t="s">
        <v>62</v>
      </c>
      <c r="E78" s="135"/>
      <c r="F78" s="136"/>
      <c r="G78" s="134" t="s">
        <v>16</v>
      </c>
      <c r="H78" s="135"/>
      <c r="I78" s="136"/>
      <c r="J78" s="138" t="s">
        <v>17</v>
      </c>
      <c r="K78" s="139"/>
      <c r="L78" s="140"/>
    </row>
    <row r="79" spans="1:15" ht="14.45" customHeight="1">
      <c r="A79" s="142"/>
      <c r="B79" s="131"/>
      <c r="C79" s="132"/>
      <c r="D79" s="10"/>
      <c r="E79" s="10">
        <v>2014</v>
      </c>
      <c r="F79" s="10">
        <v>2015</v>
      </c>
      <c r="G79" s="10"/>
      <c r="H79" s="10">
        <f t="shared" ref="H79:L79" si="1">E79</f>
        <v>2014</v>
      </c>
      <c r="I79" s="10">
        <f t="shared" si="1"/>
        <v>2015</v>
      </c>
      <c r="J79" s="10"/>
      <c r="K79" s="10">
        <f t="shared" si="1"/>
        <v>2014</v>
      </c>
      <c r="L79" s="10">
        <f t="shared" si="1"/>
        <v>2015</v>
      </c>
    </row>
    <row r="80" spans="1:15" ht="14.45" customHeight="1">
      <c r="A80" s="38" t="str">
        <f t="shared" ref="A80:A85" si="2">A54</f>
        <v xml:space="preserve">1. </v>
      </c>
      <c r="B80" s="120"/>
      <c r="C80" s="121"/>
      <c r="D80" s="11"/>
      <c r="E80" s="11">
        <v>0</v>
      </c>
      <c r="F80" s="11">
        <v>0</v>
      </c>
      <c r="G80" s="11"/>
      <c r="H80" s="11">
        <v>0</v>
      </c>
      <c r="I80" s="11">
        <v>0</v>
      </c>
      <c r="J80" s="39"/>
      <c r="K80" s="39">
        <f t="shared" ref="K80:L85" si="3">H80-E80</f>
        <v>0</v>
      </c>
      <c r="L80" s="39">
        <f t="shared" si="3"/>
        <v>0</v>
      </c>
    </row>
    <row r="81" spans="1:15" ht="14.45" customHeight="1">
      <c r="A81" s="38" t="str">
        <f t="shared" si="2"/>
        <v>2.</v>
      </c>
      <c r="B81" s="120"/>
      <c r="C81" s="121"/>
      <c r="D81" s="11"/>
      <c r="E81" s="11">
        <v>0</v>
      </c>
      <c r="F81" s="11">
        <v>0</v>
      </c>
      <c r="G81" s="11"/>
      <c r="H81" s="11">
        <v>0</v>
      </c>
      <c r="I81" s="11">
        <v>0</v>
      </c>
      <c r="J81" s="39"/>
      <c r="K81" s="39">
        <f t="shared" si="3"/>
        <v>0</v>
      </c>
      <c r="L81" s="39">
        <f t="shared" si="3"/>
        <v>0</v>
      </c>
    </row>
    <row r="82" spans="1:15" ht="14.45" customHeight="1">
      <c r="A82" s="38" t="str">
        <f t="shared" si="2"/>
        <v>3.</v>
      </c>
      <c r="B82" s="120"/>
      <c r="C82" s="121"/>
      <c r="D82" s="11"/>
      <c r="E82" s="11">
        <v>0</v>
      </c>
      <c r="F82" s="11">
        <v>0</v>
      </c>
      <c r="G82" s="11"/>
      <c r="H82" s="11">
        <v>0</v>
      </c>
      <c r="I82" s="11">
        <v>0</v>
      </c>
      <c r="J82" s="39"/>
      <c r="K82" s="39">
        <f t="shared" si="3"/>
        <v>0</v>
      </c>
      <c r="L82" s="39">
        <f t="shared" si="3"/>
        <v>0</v>
      </c>
    </row>
    <row r="83" spans="1:15" ht="14.45" customHeight="1">
      <c r="A83" s="38" t="str">
        <f t="shared" si="2"/>
        <v xml:space="preserve">4. </v>
      </c>
      <c r="B83" s="120"/>
      <c r="C83" s="121"/>
      <c r="D83" s="11"/>
      <c r="E83" s="11">
        <v>0</v>
      </c>
      <c r="F83" s="11">
        <v>0</v>
      </c>
      <c r="G83" s="11"/>
      <c r="H83" s="11">
        <v>0</v>
      </c>
      <c r="I83" s="11">
        <v>0</v>
      </c>
      <c r="J83" s="39"/>
      <c r="K83" s="39">
        <f t="shared" si="3"/>
        <v>0</v>
      </c>
      <c r="L83" s="39">
        <f t="shared" si="3"/>
        <v>0</v>
      </c>
    </row>
    <row r="84" spans="1:15" ht="14.45" customHeight="1">
      <c r="A84" s="38" t="str">
        <f t="shared" si="2"/>
        <v xml:space="preserve">5. </v>
      </c>
      <c r="B84" s="122"/>
      <c r="C84" s="122"/>
      <c r="D84" s="11"/>
      <c r="E84" s="11">
        <v>0</v>
      </c>
      <c r="F84" s="11">
        <v>0</v>
      </c>
      <c r="G84" s="11"/>
      <c r="H84" s="11">
        <v>0</v>
      </c>
      <c r="I84" s="11">
        <v>0</v>
      </c>
      <c r="J84" s="39"/>
      <c r="K84" s="39">
        <f t="shared" si="3"/>
        <v>0</v>
      </c>
      <c r="L84" s="39">
        <f t="shared" si="3"/>
        <v>0</v>
      </c>
    </row>
    <row r="85" spans="1:15" ht="14.45" customHeight="1">
      <c r="A85" s="38" t="str">
        <f t="shared" si="2"/>
        <v>6.</v>
      </c>
      <c r="B85" s="122"/>
      <c r="C85" s="122"/>
      <c r="D85" s="11"/>
      <c r="E85" s="11">
        <v>0</v>
      </c>
      <c r="F85" s="11">
        <v>0</v>
      </c>
      <c r="G85" s="11"/>
      <c r="H85" s="11">
        <v>0</v>
      </c>
      <c r="I85" s="11">
        <v>0</v>
      </c>
      <c r="J85" s="39"/>
      <c r="K85" s="39">
        <f t="shared" si="3"/>
        <v>0</v>
      </c>
      <c r="L85" s="39">
        <v>3</v>
      </c>
    </row>
    <row r="86" spans="1:15" ht="14.45" customHeight="1">
      <c r="A86" s="40"/>
      <c r="B86" s="41"/>
      <c r="C86" s="41"/>
      <c r="D86" s="42"/>
      <c r="E86" s="42"/>
      <c r="F86" s="42"/>
      <c r="G86" s="42"/>
      <c r="H86" s="42"/>
      <c r="I86" s="42"/>
      <c r="J86" s="43"/>
      <c r="K86" s="43"/>
      <c r="L86" s="43"/>
    </row>
    <row r="87" spans="1:15" ht="14.45" customHeight="1">
      <c r="A87" s="145" t="s">
        <v>28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145"/>
    </row>
    <row r="88" spans="1:15" ht="14.45" customHeight="1">
      <c r="A88" s="9"/>
      <c r="B88" s="149">
        <v>2014</v>
      </c>
      <c r="C88" s="150"/>
      <c r="D88" s="150"/>
      <c r="E88" s="150"/>
      <c r="F88" s="150"/>
      <c r="G88" s="150"/>
      <c r="H88" s="150"/>
      <c r="I88" s="150"/>
      <c r="J88" s="150"/>
      <c r="K88" s="151"/>
      <c r="L88" s="86">
        <v>2015</v>
      </c>
      <c r="M88" s="86"/>
      <c r="N88" s="86"/>
      <c r="O88" s="86"/>
    </row>
    <row r="89" spans="1:15" ht="14.45" customHeight="1">
      <c r="A89" s="64" t="s">
        <v>14</v>
      </c>
      <c r="B89" s="79" t="s">
        <v>70</v>
      </c>
      <c r="C89" s="79"/>
      <c r="D89" s="79"/>
      <c r="E89" s="61" t="s">
        <v>71</v>
      </c>
      <c r="F89" s="61" t="s">
        <v>72</v>
      </c>
      <c r="G89" s="61" t="s">
        <v>73</v>
      </c>
      <c r="H89" s="61" t="s">
        <v>74</v>
      </c>
      <c r="I89" s="61" t="s">
        <v>75</v>
      </c>
      <c r="J89" s="61" t="s">
        <v>26</v>
      </c>
      <c r="K89" s="67" t="s">
        <v>76</v>
      </c>
      <c r="L89" s="55" t="s">
        <v>24</v>
      </c>
      <c r="M89" s="26" t="s">
        <v>25</v>
      </c>
      <c r="N89" s="26" t="s">
        <v>26</v>
      </c>
      <c r="O89" s="26" t="s">
        <v>23</v>
      </c>
    </row>
    <row r="90" spans="1:15" ht="14.45" customHeight="1">
      <c r="A90" s="16"/>
      <c r="B90" s="112" t="s">
        <v>29</v>
      </c>
      <c r="C90" s="112"/>
      <c r="D90" s="112"/>
      <c r="E90" s="112"/>
      <c r="F90" s="112"/>
      <c r="G90" s="112"/>
      <c r="H90" s="112"/>
      <c r="I90" s="112"/>
      <c r="J90" s="112"/>
      <c r="K90" s="112"/>
      <c r="L90" s="113"/>
      <c r="M90" s="113"/>
      <c r="N90" s="113"/>
      <c r="O90" s="113"/>
    </row>
    <row r="91" spans="1:15" ht="14.45" customHeight="1">
      <c r="A91" s="17" t="str">
        <f t="shared" ref="A91:A96" si="4">A54</f>
        <v xml:space="preserve">1. </v>
      </c>
      <c r="B91" s="68">
        <f>B54*H80</f>
        <v>0</v>
      </c>
      <c r="C91" s="69"/>
      <c r="D91" s="70"/>
      <c r="E91" s="18">
        <f>E54*H80</f>
        <v>0</v>
      </c>
      <c r="F91" s="18">
        <f>F54*H80</f>
        <v>0</v>
      </c>
      <c r="G91" s="18">
        <f>G54*H80</f>
        <v>0</v>
      </c>
      <c r="H91" s="18">
        <f>H54*H80</f>
        <v>0</v>
      </c>
      <c r="I91" s="18">
        <f>I54*H80</f>
        <v>0</v>
      </c>
      <c r="J91" s="18">
        <f>J54*$H80</f>
        <v>0</v>
      </c>
      <c r="K91" s="18">
        <f>K54*$H80</f>
        <v>0</v>
      </c>
      <c r="L91" s="18">
        <f>L54*I80</f>
        <v>0</v>
      </c>
      <c r="M91" s="18">
        <f>M54*$I80</f>
        <v>0</v>
      </c>
      <c r="N91" s="18">
        <f>N54*$I80</f>
        <v>0</v>
      </c>
      <c r="O91" s="18">
        <f>O54*$I80</f>
        <v>0</v>
      </c>
    </row>
    <row r="92" spans="1:15" ht="14.45" customHeight="1">
      <c r="A92" s="17" t="str">
        <f t="shared" si="4"/>
        <v>2.</v>
      </c>
      <c r="B92" s="68">
        <f t="shared" ref="B92:B96" si="5">B55*H81</f>
        <v>0</v>
      </c>
      <c r="C92" s="69"/>
      <c r="D92" s="70"/>
      <c r="E92" s="18">
        <f t="shared" ref="E92:E96" si="6">E55*H81</f>
        <v>0</v>
      </c>
      <c r="F92" s="18">
        <f t="shared" ref="F92:F96" si="7">F55*H81</f>
        <v>0</v>
      </c>
      <c r="G92" s="18">
        <f t="shared" ref="G92:G96" si="8">G55*H81</f>
        <v>0</v>
      </c>
      <c r="H92" s="18">
        <f t="shared" ref="H92:H96" si="9">H55*H81</f>
        <v>0</v>
      </c>
      <c r="I92" s="18">
        <f t="shared" ref="I92:I96" si="10">I55*H81</f>
        <v>0</v>
      </c>
      <c r="J92" s="18">
        <f t="shared" ref="J92:M96" si="11">J55*$H81</f>
        <v>0</v>
      </c>
      <c r="K92" s="18">
        <f t="shared" si="11"/>
        <v>0</v>
      </c>
      <c r="L92" s="18">
        <f t="shared" ref="L92:L96" si="12">L55*I81</f>
        <v>0</v>
      </c>
      <c r="M92" s="18">
        <f t="shared" si="11"/>
        <v>0</v>
      </c>
      <c r="N92" s="18">
        <f t="shared" ref="N92:O96" si="13">N55*$I81</f>
        <v>0</v>
      </c>
      <c r="O92" s="18">
        <f t="shared" si="13"/>
        <v>0</v>
      </c>
    </row>
    <row r="93" spans="1:15" ht="14.45" customHeight="1">
      <c r="A93" s="17" t="str">
        <f t="shared" si="4"/>
        <v>3.</v>
      </c>
      <c r="B93" s="68">
        <f t="shared" si="5"/>
        <v>0</v>
      </c>
      <c r="C93" s="69"/>
      <c r="D93" s="70"/>
      <c r="E93" s="18">
        <f t="shared" si="6"/>
        <v>0</v>
      </c>
      <c r="F93" s="18">
        <f t="shared" si="7"/>
        <v>0</v>
      </c>
      <c r="G93" s="18">
        <f t="shared" si="8"/>
        <v>0</v>
      </c>
      <c r="H93" s="18">
        <f t="shared" si="9"/>
        <v>0</v>
      </c>
      <c r="I93" s="18">
        <f t="shared" si="10"/>
        <v>0</v>
      </c>
      <c r="J93" s="18">
        <f t="shared" si="11"/>
        <v>0</v>
      </c>
      <c r="K93" s="18">
        <f t="shared" si="11"/>
        <v>0</v>
      </c>
      <c r="L93" s="18">
        <f t="shared" si="12"/>
        <v>0</v>
      </c>
      <c r="M93" s="18">
        <f t="shared" si="11"/>
        <v>0</v>
      </c>
      <c r="N93" s="18">
        <f t="shared" si="13"/>
        <v>0</v>
      </c>
      <c r="O93" s="18">
        <f t="shared" si="13"/>
        <v>0</v>
      </c>
    </row>
    <row r="94" spans="1:15" ht="14.45" customHeight="1">
      <c r="A94" s="17" t="str">
        <f t="shared" si="4"/>
        <v xml:space="preserve">4. </v>
      </c>
      <c r="B94" s="68">
        <f t="shared" si="5"/>
        <v>0</v>
      </c>
      <c r="C94" s="69"/>
      <c r="D94" s="70"/>
      <c r="E94" s="18">
        <f t="shared" si="6"/>
        <v>0</v>
      </c>
      <c r="F94" s="18">
        <f t="shared" si="7"/>
        <v>0</v>
      </c>
      <c r="G94" s="18">
        <f t="shared" si="8"/>
        <v>0</v>
      </c>
      <c r="H94" s="18">
        <f t="shared" si="9"/>
        <v>0</v>
      </c>
      <c r="I94" s="18">
        <f t="shared" si="10"/>
        <v>0</v>
      </c>
      <c r="J94" s="18">
        <f t="shared" si="11"/>
        <v>0</v>
      </c>
      <c r="K94" s="18">
        <f>K57*$H83</f>
        <v>0</v>
      </c>
      <c r="L94" s="18">
        <f t="shared" si="12"/>
        <v>0</v>
      </c>
      <c r="M94" s="18">
        <f t="shared" si="11"/>
        <v>0</v>
      </c>
      <c r="N94" s="18">
        <f t="shared" si="13"/>
        <v>0</v>
      </c>
      <c r="O94" s="18">
        <f t="shared" si="13"/>
        <v>0</v>
      </c>
    </row>
    <row r="95" spans="1:15" ht="14.45" customHeight="1">
      <c r="A95" s="45" t="str">
        <f t="shared" si="4"/>
        <v xml:space="preserve">5. </v>
      </c>
      <c r="B95" s="68">
        <f t="shared" si="5"/>
        <v>0</v>
      </c>
      <c r="C95" s="69"/>
      <c r="D95" s="70"/>
      <c r="E95" s="18">
        <f t="shared" si="6"/>
        <v>0</v>
      </c>
      <c r="F95" s="18">
        <f t="shared" si="7"/>
        <v>0</v>
      </c>
      <c r="G95" s="18">
        <f t="shared" si="8"/>
        <v>0</v>
      </c>
      <c r="H95" s="18">
        <f t="shared" si="9"/>
        <v>0</v>
      </c>
      <c r="I95" s="18">
        <f t="shared" si="10"/>
        <v>0</v>
      </c>
      <c r="J95" s="44">
        <f t="shared" si="11"/>
        <v>0</v>
      </c>
      <c r="K95" s="44">
        <f t="shared" si="11"/>
        <v>0</v>
      </c>
      <c r="L95" s="18">
        <f t="shared" si="12"/>
        <v>0</v>
      </c>
      <c r="M95" s="44">
        <f t="shared" si="11"/>
        <v>0</v>
      </c>
      <c r="N95" s="44">
        <f t="shared" si="13"/>
        <v>0</v>
      </c>
      <c r="O95" s="44">
        <f t="shared" si="13"/>
        <v>0</v>
      </c>
    </row>
    <row r="96" spans="1:15" ht="14.45" customHeight="1">
      <c r="A96" s="46" t="str">
        <f t="shared" si="4"/>
        <v>6.</v>
      </c>
      <c r="B96" s="68">
        <f t="shared" si="5"/>
        <v>0</v>
      </c>
      <c r="C96" s="69"/>
      <c r="D96" s="70"/>
      <c r="E96" s="18">
        <f t="shared" si="6"/>
        <v>0</v>
      </c>
      <c r="F96" s="18">
        <f t="shared" si="7"/>
        <v>0</v>
      </c>
      <c r="G96" s="18">
        <f t="shared" si="8"/>
        <v>0</v>
      </c>
      <c r="H96" s="18">
        <f t="shared" si="9"/>
        <v>0</v>
      </c>
      <c r="I96" s="18">
        <f t="shared" si="10"/>
        <v>0</v>
      </c>
      <c r="J96" s="47">
        <f t="shared" si="11"/>
        <v>0</v>
      </c>
      <c r="K96" s="47">
        <f t="shared" si="11"/>
        <v>0</v>
      </c>
      <c r="L96" s="18">
        <f t="shared" si="12"/>
        <v>0</v>
      </c>
      <c r="M96" s="47">
        <f t="shared" si="11"/>
        <v>0</v>
      </c>
      <c r="N96" s="47">
        <f t="shared" si="13"/>
        <v>0</v>
      </c>
      <c r="O96" s="47">
        <f t="shared" si="13"/>
        <v>0</v>
      </c>
    </row>
    <row r="97" spans="1:15" ht="14.45" customHeight="1">
      <c r="A97" s="33" t="s">
        <v>57</v>
      </c>
      <c r="B97" s="71">
        <f>SUM(B91:D96)</f>
        <v>0</v>
      </c>
      <c r="C97" s="72"/>
      <c r="D97" s="72"/>
      <c r="E97" s="51">
        <f t="shared" ref="E97:O97" si="14">SUM(E91:E96)</f>
        <v>0</v>
      </c>
      <c r="F97" s="51">
        <f t="shared" si="14"/>
        <v>0</v>
      </c>
      <c r="G97" s="51">
        <f t="shared" si="14"/>
        <v>0</v>
      </c>
      <c r="H97" s="51">
        <f t="shared" si="14"/>
        <v>0</v>
      </c>
      <c r="I97" s="51">
        <f t="shared" si="14"/>
        <v>0</v>
      </c>
      <c r="J97" s="51">
        <f t="shared" si="14"/>
        <v>0</v>
      </c>
      <c r="K97" s="51">
        <f t="shared" si="14"/>
        <v>0</v>
      </c>
      <c r="L97" s="51">
        <f t="shared" si="14"/>
        <v>0</v>
      </c>
      <c r="M97" s="51">
        <f t="shared" si="14"/>
        <v>0</v>
      </c>
      <c r="N97" s="51">
        <f t="shared" si="14"/>
        <v>0</v>
      </c>
      <c r="O97" s="51">
        <f t="shared" si="14"/>
        <v>0</v>
      </c>
    </row>
    <row r="98" spans="1:15" ht="14.45" customHeight="1"/>
    <row r="99" spans="1:15" ht="14.45" customHeight="1">
      <c r="A99" s="114" t="s">
        <v>66</v>
      </c>
      <c r="B99" s="114"/>
      <c r="C99" s="114"/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4"/>
    </row>
    <row r="100" spans="1:15" ht="14.45" customHeight="1">
      <c r="A100" s="48"/>
      <c r="B100" s="73">
        <v>2014</v>
      </c>
      <c r="C100" s="74"/>
      <c r="D100" s="74"/>
      <c r="E100" s="74"/>
      <c r="F100" s="74"/>
      <c r="G100" s="74"/>
      <c r="H100" s="74"/>
      <c r="I100" s="74"/>
      <c r="J100" s="74"/>
      <c r="K100" s="75"/>
      <c r="L100" s="98">
        <v>2015</v>
      </c>
      <c r="M100" s="98"/>
      <c r="N100" s="98"/>
      <c r="O100" s="98"/>
    </row>
    <row r="101" spans="1:15" ht="14.45" customHeight="1">
      <c r="A101" s="48"/>
      <c r="B101" s="76" t="s">
        <v>70</v>
      </c>
      <c r="C101" s="77"/>
      <c r="D101" s="77"/>
      <c r="E101" s="66" t="s">
        <v>71</v>
      </c>
      <c r="F101" s="66" t="s">
        <v>72</v>
      </c>
      <c r="G101" s="66" t="s">
        <v>73</v>
      </c>
      <c r="H101" s="66" t="s">
        <v>74</v>
      </c>
      <c r="I101" s="66" t="s">
        <v>75</v>
      </c>
      <c r="J101" s="66" t="s">
        <v>26</v>
      </c>
      <c r="K101" s="66" t="s">
        <v>76</v>
      </c>
      <c r="L101" s="65" t="s">
        <v>24</v>
      </c>
      <c r="M101" s="50" t="s">
        <v>25</v>
      </c>
      <c r="N101" s="26" t="s">
        <v>26</v>
      </c>
      <c r="O101" s="50" t="s">
        <v>23</v>
      </c>
    </row>
    <row r="102" spans="1:15" ht="14.45" customHeight="1">
      <c r="A102" s="48" t="s">
        <v>64</v>
      </c>
      <c r="B102" s="146">
        <f>B44</f>
        <v>0</v>
      </c>
      <c r="C102" s="147"/>
      <c r="D102" s="148"/>
      <c r="E102" s="49">
        <f t="shared" ref="E102:O102" si="15">E44</f>
        <v>0</v>
      </c>
      <c r="F102" s="49">
        <f t="shared" si="15"/>
        <v>0</v>
      </c>
      <c r="G102" s="49">
        <f t="shared" si="15"/>
        <v>0</v>
      </c>
      <c r="H102" s="49">
        <f t="shared" si="15"/>
        <v>0</v>
      </c>
      <c r="I102" s="49">
        <f t="shared" si="15"/>
        <v>0</v>
      </c>
      <c r="J102" s="49">
        <f>J44</f>
        <v>0</v>
      </c>
      <c r="K102" s="49">
        <f t="shared" si="15"/>
        <v>0</v>
      </c>
      <c r="L102" s="49">
        <f t="shared" si="15"/>
        <v>0</v>
      </c>
      <c r="M102" s="49">
        <f>M44</f>
        <v>0</v>
      </c>
      <c r="N102" s="49">
        <f>N44</f>
        <v>0</v>
      </c>
      <c r="O102" s="49">
        <f t="shared" si="15"/>
        <v>0</v>
      </c>
    </row>
    <row r="103" spans="1:15" ht="14.45" customHeight="1">
      <c r="A103" s="48" t="s">
        <v>65</v>
      </c>
      <c r="B103" s="152">
        <f t="shared" ref="B103:M103" si="16">B97</f>
        <v>0</v>
      </c>
      <c r="C103" s="153"/>
      <c r="D103" s="154"/>
      <c r="E103" s="48">
        <f t="shared" si="16"/>
        <v>0</v>
      </c>
      <c r="F103" s="48">
        <f t="shared" si="16"/>
        <v>0</v>
      </c>
      <c r="G103" s="48">
        <f t="shared" si="16"/>
        <v>0</v>
      </c>
      <c r="H103" s="48">
        <f t="shared" si="16"/>
        <v>0</v>
      </c>
      <c r="I103" s="48">
        <f>I97</f>
        <v>0</v>
      </c>
      <c r="J103" s="48">
        <f>J97</f>
        <v>0</v>
      </c>
      <c r="K103" s="48">
        <f>K97</f>
        <v>0</v>
      </c>
      <c r="L103" s="48">
        <f t="shared" si="16"/>
        <v>0</v>
      </c>
      <c r="M103" s="48">
        <f t="shared" si="16"/>
        <v>0</v>
      </c>
      <c r="N103" s="54">
        <f>N97</f>
        <v>0</v>
      </c>
      <c r="O103" s="48">
        <f>O97</f>
        <v>0</v>
      </c>
    </row>
    <row r="104" spans="1:15" ht="14.45" customHeight="1">
      <c r="A104" s="48" t="s">
        <v>67</v>
      </c>
      <c r="B104" s="155">
        <v>0</v>
      </c>
      <c r="C104" s="156"/>
      <c r="D104" s="157"/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3">
        <v>0</v>
      </c>
      <c r="M104" s="53">
        <v>0</v>
      </c>
      <c r="N104" s="53">
        <v>0</v>
      </c>
      <c r="O104" s="53">
        <v>0</v>
      </c>
    </row>
    <row r="105" spans="1:15" ht="14.45" customHeight="1">
      <c r="A105" s="48" t="s">
        <v>68</v>
      </c>
      <c r="B105" s="158">
        <f>B103-B102</f>
        <v>0</v>
      </c>
      <c r="C105" s="159"/>
      <c r="D105" s="160"/>
      <c r="E105" s="49">
        <f t="shared" ref="E105:O105" si="17">E103-E102</f>
        <v>0</v>
      </c>
      <c r="F105" s="49">
        <f t="shared" si="17"/>
        <v>0</v>
      </c>
      <c r="G105" s="49">
        <f t="shared" si="17"/>
        <v>0</v>
      </c>
      <c r="H105" s="49">
        <f t="shared" si="17"/>
        <v>0</v>
      </c>
      <c r="I105" s="49">
        <f t="shared" si="17"/>
        <v>0</v>
      </c>
      <c r="J105" s="49">
        <f t="shared" si="17"/>
        <v>0</v>
      </c>
      <c r="K105" s="49">
        <f t="shared" si="17"/>
        <v>0</v>
      </c>
      <c r="L105" s="49">
        <f t="shared" si="17"/>
        <v>0</v>
      </c>
      <c r="M105" s="49">
        <f t="shared" si="17"/>
        <v>0</v>
      </c>
      <c r="N105" s="49">
        <f>N103-N102</f>
        <v>0</v>
      </c>
      <c r="O105" s="49">
        <f t="shared" si="17"/>
        <v>0</v>
      </c>
    </row>
    <row r="106" spans="1:15" ht="14.45" customHeight="1">
      <c r="A106" s="48" t="s">
        <v>69</v>
      </c>
      <c r="B106" s="158">
        <f>B105+B104+B40</f>
        <v>0</v>
      </c>
      <c r="C106" s="159"/>
      <c r="D106" s="160"/>
      <c r="E106" s="49">
        <f>E105+E104+E40</f>
        <v>0</v>
      </c>
      <c r="F106" s="49">
        <f t="shared" ref="F106:N106" si="18">F105+F104+F40</f>
        <v>0</v>
      </c>
      <c r="G106" s="49">
        <f t="shared" si="18"/>
        <v>0</v>
      </c>
      <c r="H106" s="49">
        <f t="shared" si="18"/>
        <v>0</v>
      </c>
      <c r="I106" s="49">
        <f t="shared" si="18"/>
        <v>0</v>
      </c>
      <c r="J106" s="49">
        <f>J105+J104+J40</f>
        <v>0</v>
      </c>
      <c r="K106" s="49">
        <f t="shared" si="18"/>
        <v>0</v>
      </c>
      <c r="L106" s="49">
        <f t="shared" si="18"/>
        <v>0</v>
      </c>
      <c r="M106" s="49">
        <f t="shared" si="18"/>
        <v>0</v>
      </c>
      <c r="N106" s="49">
        <f t="shared" si="18"/>
        <v>0</v>
      </c>
      <c r="O106" s="49">
        <f>O105+O104+O40</f>
        <v>0</v>
      </c>
    </row>
    <row r="107" spans="1:15" ht="14.45" customHeight="1">
      <c r="A107" s="161" t="s">
        <v>56</v>
      </c>
      <c r="B107" s="92"/>
      <c r="C107" s="92"/>
      <c r="D107" s="92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</row>
    <row r="108" spans="1:15" ht="40.5" customHeight="1">
      <c r="A108" s="161"/>
      <c r="B108" s="92"/>
      <c r="C108" s="92"/>
      <c r="D108" s="92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</row>
    <row r="109" spans="1:15" ht="14.45" customHeight="1">
      <c r="A109" s="110" t="s">
        <v>30</v>
      </c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</row>
    <row r="111" spans="1:15" ht="15">
      <c r="A111" s="143" t="s">
        <v>46</v>
      </c>
      <c r="B111" s="143"/>
      <c r="C111" s="143"/>
      <c r="D111" s="143"/>
      <c r="E111" s="144"/>
      <c r="F111" s="144"/>
      <c r="G111" s="144"/>
      <c r="H111" s="144"/>
      <c r="I111" s="144"/>
      <c r="J111" s="144"/>
      <c r="K111" s="144"/>
      <c r="L111" s="144"/>
      <c r="M111" s="144"/>
      <c r="N111" s="144"/>
      <c r="O111" s="144"/>
    </row>
    <row r="113" spans="1:15" ht="15.75">
      <c r="A113" s="110" t="s">
        <v>47</v>
      </c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</row>
    <row r="114" spans="1:15" ht="15.75">
      <c r="A114" s="111" t="s">
        <v>48</v>
      </c>
      <c r="B114" s="111"/>
      <c r="C114" s="111"/>
      <c r="D114" s="111"/>
      <c r="E114" s="111"/>
      <c r="F114" s="111"/>
      <c r="G114" s="23"/>
      <c r="H114" s="23"/>
      <c r="I114" s="23"/>
      <c r="J114" s="23"/>
      <c r="K114" s="23"/>
      <c r="L114" s="23"/>
      <c r="M114" s="23"/>
      <c r="N114" s="23"/>
      <c r="O114" s="23"/>
    </row>
    <row r="118" spans="1:15">
      <c r="A118" s="29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</row>
  </sheetData>
  <sheetProtection selectLockedCells="1" selectUnlockedCells="1"/>
  <mergeCells count="111">
    <mergeCell ref="F15:H15"/>
    <mergeCell ref="B34:D34"/>
    <mergeCell ref="B35:D35"/>
    <mergeCell ref="B36:D36"/>
    <mergeCell ref="B37:D37"/>
    <mergeCell ref="B33:D33"/>
    <mergeCell ref="B44:D44"/>
    <mergeCell ref="D16:E16"/>
    <mergeCell ref="B32:D32"/>
    <mergeCell ref="B24:D24"/>
    <mergeCell ref="B22:E22"/>
    <mergeCell ref="A18:C18"/>
    <mergeCell ref="D18:E18"/>
    <mergeCell ref="A19:C19"/>
    <mergeCell ref="D19:E19"/>
    <mergeCell ref="A20:C20"/>
    <mergeCell ref="B46:O48"/>
    <mergeCell ref="J78:L78"/>
    <mergeCell ref="A78:A79"/>
    <mergeCell ref="A61:A63"/>
    <mergeCell ref="G78:I78"/>
    <mergeCell ref="A111:D111"/>
    <mergeCell ref="E111:O111"/>
    <mergeCell ref="A87:O87"/>
    <mergeCell ref="B80:C80"/>
    <mergeCell ref="B81:C81"/>
    <mergeCell ref="B57:D57"/>
    <mergeCell ref="B58:D58"/>
    <mergeCell ref="B59:D59"/>
    <mergeCell ref="B89:D89"/>
    <mergeCell ref="B91:D91"/>
    <mergeCell ref="B92:D92"/>
    <mergeCell ref="B102:D102"/>
    <mergeCell ref="B88:K88"/>
    <mergeCell ref="B103:D103"/>
    <mergeCell ref="B104:D104"/>
    <mergeCell ref="B105:D105"/>
    <mergeCell ref="B106:D106"/>
    <mergeCell ref="A107:A108"/>
    <mergeCell ref="A113:O113"/>
    <mergeCell ref="A114:F114"/>
    <mergeCell ref="A1:A6"/>
    <mergeCell ref="L1:O6"/>
    <mergeCell ref="B90:O90"/>
    <mergeCell ref="A109:O109"/>
    <mergeCell ref="A99:O99"/>
    <mergeCell ref="A50:O50"/>
    <mergeCell ref="B53:O53"/>
    <mergeCell ref="L23:O23"/>
    <mergeCell ref="D20:E20"/>
    <mergeCell ref="B82:C82"/>
    <mergeCell ref="B83:C83"/>
    <mergeCell ref="B84:C84"/>
    <mergeCell ref="B85:C85"/>
    <mergeCell ref="A76:L76"/>
    <mergeCell ref="A77:L77"/>
    <mergeCell ref="B78:C79"/>
    <mergeCell ref="L51:O51"/>
    <mergeCell ref="B38:D38"/>
    <mergeCell ref="A17:C17"/>
    <mergeCell ref="B61:O63"/>
    <mergeCell ref="D78:F78"/>
    <mergeCell ref="D17:E17"/>
    <mergeCell ref="B107:O108"/>
    <mergeCell ref="A7:G7"/>
    <mergeCell ref="A8:C8"/>
    <mergeCell ref="D8:E8"/>
    <mergeCell ref="A9:C9"/>
    <mergeCell ref="D9:E9"/>
    <mergeCell ref="L100:O100"/>
    <mergeCell ref="B39:D39"/>
    <mergeCell ref="B25:D25"/>
    <mergeCell ref="B26:D26"/>
    <mergeCell ref="B27:D27"/>
    <mergeCell ref="B28:D28"/>
    <mergeCell ref="B29:D29"/>
    <mergeCell ref="B30:D30"/>
    <mergeCell ref="B31:D31"/>
    <mergeCell ref="F14:H14"/>
    <mergeCell ref="F13:H13"/>
    <mergeCell ref="A14:C14"/>
    <mergeCell ref="D14:E14"/>
    <mergeCell ref="A15:C15"/>
    <mergeCell ref="D15:E15"/>
    <mergeCell ref="A16:C16"/>
    <mergeCell ref="L88:O88"/>
    <mergeCell ref="B93:D93"/>
    <mergeCell ref="B94:D94"/>
    <mergeCell ref="B95:D95"/>
    <mergeCell ref="B96:D96"/>
    <mergeCell ref="B97:D97"/>
    <mergeCell ref="B100:K100"/>
    <mergeCell ref="B101:D101"/>
    <mergeCell ref="B1:D1"/>
    <mergeCell ref="B52:D52"/>
    <mergeCell ref="B54:D54"/>
    <mergeCell ref="B55:D55"/>
    <mergeCell ref="B56:D56"/>
    <mergeCell ref="B40:D40"/>
    <mergeCell ref="B41:D41"/>
    <mergeCell ref="B42:D42"/>
    <mergeCell ref="B43:D43"/>
    <mergeCell ref="B23:K23"/>
    <mergeCell ref="B51:K51"/>
    <mergeCell ref="A10:C10"/>
    <mergeCell ref="D10:E10"/>
    <mergeCell ref="A11:C11"/>
    <mergeCell ref="D11:E11"/>
    <mergeCell ref="A13:C13"/>
    <mergeCell ref="D13:E13"/>
    <mergeCell ref="A46:A48"/>
  </mergeCells>
  <pageMargins left="0.51181102362204722" right="0.51181102362204722" top="0.35433070866141736" bottom="0.51181102362204722" header="0.51181102362204722" footer="0.51181102362204722"/>
  <pageSetup paperSize="9" scale="67" orientation="portrait" useFirstPageNumber="1" verticalDpi="300" r:id="rId1"/>
  <headerFooter alignWithMargins="0">
    <oddHeader>&amp;C&amp;G</oddHeader>
    <oddFooter>&amp;C&amp;G</oddFooter>
  </headerFooter>
  <rowBreaks count="1" manualBreakCount="1">
    <brk id="69" max="1638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VI</vt:lpstr>
      <vt:lpstr>Arkusz1</vt:lpstr>
      <vt:lpstr>Excel_BuiltIn_Print_Area_1</vt:lpstr>
      <vt:lpstr>Excel_BuiltIn_Print_Area_1_1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TłokHP3</dc:creator>
  <cp:lastModifiedBy>EwaK</cp:lastModifiedBy>
  <cp:lastPrinted>2013-11-20T09:13:01Z</cp:lastPrinted>
  <dcterms:created xsi:type="dcterms:W3CDTF">2012-06-28T09:31:26Z</dcterms:created>
  <dcterms:modified xsi:type="dcterms:W3CDTF">2016-11-25T13:55:41Z</dcterms:modified>
</cp:coreProperties>
</file>