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wer\fio-4.0\MMS MOC MAłych\MMS dokumenty wersje  ostateczne\SPRAWOZADANIA robocze\"/>
    </mc:Choice>
  </mc:AlternateContent>
  <xr:revisionPtr revIDLastSave="0" documentId="13_ncr:1_{13311895-D960-435C-99C2-098949808224}" xr6:coauthVersionLast="47" xr6:coauthVersionMax="47" xr10:uidLastSave="{00000000-0000-0000-0000-000000000000}"/>
  <workbookProtection workbookAlgorithmName="SHA-512" workbookHashValue="4HbDNxACSrFLGQc+OfuVBA4zPVvpama1hwbwAJxBl5r67wLdBDg5qNCsilYN8AavRhduZCGwp6/bv4orgDnTow==" workbookSaltValue="b3oLP8xRcxOkJoDZCgJekA==" workbookSpinCount="100000" lockStructure="1"/>
  <bookViews>
    <workbookView xWindow="-120" yWindow="-120" windowWidth="29040" windowHeight="15720" xr2:uid="{8613C8EF-0089-41AF-BBC8-A83720AA3624}"/>
  </bookViews>
  <sheets>
    <sheet name="Arkusz1" sheetId="1" r:id="rId1"/>
    <sheet name="Pomocnicze" sheetId="2" state="hidden" r:id="rId2"/>
  </sheets>
  <definedNames>
    <definedName name="KategorieWydatkow">tblKategorieWydatkow[Kategorie wydatków]</definedName>
    <definedName name="_xlnm.Print_Area" localSheetId="0">Arkusz1!$A$1:$J$79</definedName>
    <definedName name="RodzajWnioskodawcy">tblRodzajWnioskodawcy[Rodzaj wnioskodawcy]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51" i="1"/>
  <c r="E52" i="1"/>
  <c r="E49" i="1"/>
  <c r="A19" i="1"/>
  <c r="A23" i="1" l="1"/>
  <c r="A24" i="1" s="1"/>
  <c r="I50" i="1"/>
  <c r="J50" i="1" s="1"/>
  <c r="I51" i="1"/>
  <c r="J51" i="1" s="1"/>
  <c r="I52" i="1"/>
  <c r="J52" i="1" s="1"/>
  <c r="H53" i="1"/>
  <c r="J43" i="1"/>
  <c r="I49" i="1"/>
  <c r="J49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3" i="1"/>
  <c r="J53" i="1"/>
  <c r="I53" i="1"/>
  <c r="A49" i="1" s="1"/>
  <c r="A51" i="1" l="1"/>
  <c r="A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Sebastian</author>
  </authors>
  <commentList>
    <comment ref="C21" authorId="0" shapeId="0" xr:uid="{2C5E72E0-FAFF-4BF7-812B-6F7FB12E3EF1}">
      <text>
        <r>
          <rPr>
            <sz val="9"/>
            <color indexed="81"/>
            <rFont val="Tahoma"/>
            <family val="2"/>
            <charset val="238"/>
          </rPr>
          <t xml:space="preserve">Wpisz numer pozycji znajdujacy się </t>
        </r>
        <r>
          <rPr>
            <b/>
            <sz val="9"/>
            <color indexed="81"/>
            <rFont val="Tahoma"/>
            <family val="2"/>
            <charset val="238"/>
          </rPr>
          <t>w kolumnie Lp.</t>
        </r>
        <r>
          <rPr>
            <sz val="9"/>
            <color indexed="81"/>
            <rFont val="Tahoma"/>
            <family val="2"/>
            <charset val="238"/>
          </rPr>
          <t xml:space="preserve"> w budżecie projektu.</t>
        </r>
      </text>
    </comment>
    <comment ref="H21" authorId="0" shapeId="0" xr:uid="{F20982AB-A7CA-4802-988D-E2DFED678640}">
      <text>
        <r>
          <rPr>
            <sz val="9"/>
            <color indexed="81"/>
            <rFont val="Tahoma"/>
            <family val="2"/>
            <charset val="238"/>
          </rPr>
          <t xml:space="preserve">Wybierz z listy odpowiednią formę płatności.
</t>
        </r>
        <r>
          <rPr>
            <b/>
            <sz val="9"/>
            <color indexed="81"/>
            <rFont val="Tahoma"/>
            <family val="2"/>
            <charset val="238"/>
          </rPr>
          <t>G</t>
        </r>
        <r>
          <rPr>
            <sz val="9"/>
            <color indexed="81"/>
            <rFont val="Tahoma"/>
            <family val="2"/>
            <charset val="238"/>
          </rPr>
          <t xml:space="preserve"> - płatność gotówką,
</t>
        </r>
        <r>
          <rPr>
            <b/>
            <sz val="9"/>
            <color indexed="81"/>
            <rFont val="Tahoma"/>
            <family val="2"/>
            <charset val="238"/>
          </rPr>
          <t>P</t>
        </r>
        <r>
          <rPr>
            <sz val="9"/>
            <color indexed="81"/>
            <rFont val="Tahoma"/>
            <family val="2"/>
            <charset val="238"/>
          </rPr>
          <t xml:space="preserve"> - płatnoś przelewem lub kartą (debetową/kredytową).</t>
        </r>
      </text>
    </comment>
    <comment ref="H48" authorId="0" shapeId="0" xr:uid="{C18204B4-63B1-4D6D-9556-9A3422015C22}">
      <text>
        <r>
          <rPr>
            <sz val="9"/>
            <color indexed="81"/>
            <rFont val="Tahoma"/>
            <family val="2"/>
            <charset val="238"/>
          </rPr>
          <t xml:space="preserve">Wpisz kwoty z budżetu znajdujące się w wierszu </t>
        </r>
        <r>
          <rPr>
            <b/>
            <sz val="9"/>
            <color indexed="81"/>
            <rFont val="Tahoma"/>
            <family val="2"/>
            <charset val="238"/>
          </rPr>
          <t>Suma</t>
        </r>
        <r>
          <rPr>
            <sz val="9"/>
            <color indexed="81"/>
            <rFont val="Tahoma"/>
            <family val="2"/>
            <charset val="238"/>
          </rPr>
          <t xml:space="preserve"> dot. poszczególnych kategorii.</t>
        </r>
      </text>
    </comment>
  </commentList>
</comments>
</file>

<file path=xl/sharedStrings.xml><?xml version="1.0" encoding="utf-8"?>
<sst xmlns="http://schemas.openxmlformats.org/spreadsheetml/2006/main" count="47" uniqueCount="43">
  <si>
    <t>Lp.</t>
  </si>
  <si>
    <t>Numer pozycji budżetowej w danej kategorii</t>
  </si>
  <si>
    <t>Opis wydatku</t>
  </si>
  <si>
    <t>Numer dokumentu (faktury/rachunku)</t>
  </si>
  <si>
    <t>Kwota brutto dokumentu</t>
  </si>
  <si>
    <t>Kwota kwalifikowalna wydatku</t>
  </si>
  <si>
    <t>Sposób zapłaty 
(G - gotówka, 
P - przelew)</t>
  </si>
  <si>
    <t>II Koszty rozwoju</t>
  </si>
  <si>
    <t>III Koszty obsługi zadania publicznego, w tym koszty administracyjne</t>
  </si>
  <si>
    <t>Kategorie wydatków</t>
  </si>
  <si>
    <t>Kategoria wydatków</t>
  </si>
  <si>
    <t>Pozostało</t>
  </si>
  <si>
    <t xml:space="preserve">Suma:  </t>
  </si>
  <si>
    <t>Rodzaj wnioskodawcy</t>
  </si>
  <si>
    <t>(wybierz z listy rodzaj wnioskodawcy)</t>
  </si>
  <si>
    <t>MiŚLOP</t>
  </si>
  <si>
    <t>grupa nieformalna bez patrona</t>
  </si>
  <si>
    <t>grupa nieformalna z patronem</t>
  </si>
  <si>
    <t>SPRAWOZDANIE FINANSOWE</t>
  </si>
  <si>
    <t>Imię i nazwisko osoby, która sporządziła sprawozdanie:</t>
  </si>
  <si>
    <t>Data sporządzenia sprawozdania:</t>
  </si>
  <si>
    <t>Oświadczenie</t>
  </si>
  <si>
    <t>1) informacje zawarte w sprawozdaniu są zgodne z prawdą, wydatki w nim wykazane zostały poniosione, a płatności uregulowane,</t>
  </si>
  <si>
    <t>2) jestem świadomy/a odpowiedzialności wynikającej ze składania fałszywych oświadczeń.</t>
  </si>
  <si>
    <t>Miejsce przechowywanie dokumentacji związanej z umową</t>
  </si>
  <si>
    <t>(podpis)</t>
  </si>
  <si>
    <t>Stwierdzam prawidłowość sporządzonego sprawozdania</t>
  </si>
  <si>
    <t>Stwierdzam zgodność sporządzonego sprawozdania z dokumentami źródłowymi (fakturami, dowodami płatności)</t>
  </si>
  <si>
    <t>tak / nie</t>
  </si>
  <si>
    <t>Wypełnia Operator</t>
  </si>
  <si>
    <t>(data i podpis)</t>
  </si>
  <si>
    <t>Sprawdził: . . . . . . . . . . . . . . . . . . . . . . . . . . . . . .</t>
  </si>
  <si>
    <t>Ja niżej podpisany/a niniejszym oświadczam, że:</t>
  </si>
  <si>
    <t>Kategoria wydatków 
(wybierz z listy)</t>
  </si>
  <si>
    <t>Data zapłaty 
(rrrr-mm-dd)</t>
  </si>
  <si>
    <t>Data wystawienia dokumentu 
(rrrr-mm-dd)</t>
  </si>
  <si>
    <t>Podsumowanie wydatków</t>
  </si>
  <si>
    <t>Wydatki zaplanowane w budżecie</t>
  </si>
  <si>
    <t>Wydatki wykazane w sprawozdaniu</t>
  </si>
  <si>
    <t>Nazwa organizacji</t>
  </si>
  <si>
    <t>Numer umowy mikrodotacji</t>
  </si>
  <si>
    <t>I.1. Koszty merytoryczne i koszty promocji - Koszty osobowe</t>
  </si>
  <si>
    <t>I.2. Koszty merytoryczne i koszty promocji - Pozostałe koszty merytoryczne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</si>
</sst>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4" fontId="1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0" fillId="0" borderId="1" xfId="0" applyNumberFormat="1" applyBorder="1" applyAlignment="1" applyProtection="1">
      <alignment vertical="center"/>
      <protection locked="0"/>
    </xf>
    <xf numFmtId="4" fontId="0" fillId="0" borderId="6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 wrapText="1"/>
      <protection locked="0"/>
    </xf>
    <xf numFmtId="14" fontId="0" fillId="0" borderId="0" xfId="0" applyNumberFormat="1" applyAlignment="1" applyProtection="1">
      <alignment horizontal="center" vertical="top"/>
      <protection locked="0"/>
    </xf>
    <xf numFmtId="4" fontId="0" fillId="0" borderId="0" xfId="0" applyNumberFormat="1" applyAlignment="1" applyProtection="1">
      <alignment vertical="top"/>
      <protection locked="0"/>
    </xf>
    <xf numFmtId="1" fontId="0" fillId="0" borderId="0" xfId="0" applyNumberFormat="1" applyAlignment="1" applyProtection="1">
      <alignment horizontal="center" vertical="top"/>
      <protection locked="0"/>
    </xf>
    <xf numFmtId="4" fontId="0" fillId="0" borderId="1" xfId="0" applyNumberFormat="1" applyBorder="1" applyAlignment="1" applyProtection="1">
      <alignment vertical="center"/>
      <protection hidden="1"/>
    </xf>
    <xf numFmtId="4" fontId="1" fillId="0" borderId="5" xfId="0" applyNumberFormat="1" applyFont="1" applyBorder="1" applyAlignment="1" applyProtection="1">
      <alignment vertical="center"/>
      <protection hidden="1"/>
    </xf>
    <xf numFmtId="0" fontId="0" fillId="2" borderId="14" xfId="0" applyFill="1" applyBorder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49" fontId="0" fillId="0" borderId="15" xfId="0" applyNumberFormat="1" applyBorder="1" applyAlignment="1" applyProtection="1">
      <alignment horizontal="center" vertical="center" wrapText="1"/>
      <protection locked="0"/>
    </xf>
    <xf numFmtId="49" fontId="0" fillId="0" borderId="17" xfId="0" applyNumberFormat="1" applyBorder="1" applyAlignment="1" applyProtection="1">
      <alignment horizontal="center" vertical="center" wrapText="1"/>
      <protection locked="0"/>
    </xf>
    <xf numFmtId="49" fontId="0" fillId="0" borderId="16" xfId="0" applyNumberFormat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vertical="top" textRotation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alignment vertical="top" textRotation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alignment vertical="top" textRotation="0" indent="0" justifyLastLine="0" shrinkToFit="0" readingOrder="0"/>
      <protection locked="0" hidden="0"/>
    </dxf>
    <dxf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 hidden="0"/>
    </dxf>
    <dxf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607946</xdr:colOff>
      <xdr:row>0</xdr:row>
      <xdr:rowOff>0</xdr:rowOff>
    </xdr:from>
    <xdr:to>
      <xdr:col>6</xdr:col>
      <xdr:colOff>809625</xdr:colOff>
      <xdr:row>13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ACEC9B3-9A01-2955-B79C-C90578456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6396" y="0"/>
          <a:ext cx="5649979" cy="2476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6AA299-FA0C-4D97-AC5F-687DF43BBFB4}" name="Tabela2" displayName="Tabela2" ref="A21:J41" totalsRowShown="0" headerRowDxfId="28" dataDxfId="6">
  <tableColumns count="10">
    <tableColumn id="1" xr3:uid="{0621938D-2FB3-4303-A339-9585F0E956BF}" name="Lp." dataDxfId="16" totalsRowDxfId="27"/>
    <tableColumn id="2" xr3:uid="{82D781DB-43B7-4669-A96A-1BC4058998C0}" name="Kategoria wydatków _x000a_(wybierz z listy)" dataDxfId="15" totalsRowDxfId="26"/>
    <tableColumn id="3" xr3:uid="{E21DDB59-E2AE-4E3E-9FBB-117198D27CEC}" name="Numer pozycji budżetowej w danej kategorii" dataDxfId="14" totalsRowDxfId="25"/>
    <tableColumn id="4" xr3:uid="{6DE567CA-7B21-40BE-A4EE-223E57EAE32D}" name="Opis wydatku" dataDxfId="13" totalsRowDxfId="24"/>
    <tableColumn id="5" xr3:uid="{A8DE7F16-736E-4A84-B47F-530F0F9E596A}" name="Numer dokumentu (faktury/rachunku)" dataDxfId="12" totalsRowDxfId="23"/>
    <tableColumn id="6" xr3:uid="{E6685AC1-26C1-4FF8-BA43-029E052FC1F1}" name="Data wystawienia dokumentu _x000a_(rrrr-mm-dd)" dataDxfId="11"/>
    <tableColumn id="7" xr3:uid="{38E86F35-80EF-4B38-A137-461E0647A895}" name="Data zapłaty _x000a_(rrrr-mm-dd)" dataDxfId="10" totalsRowDxfId="22"/>
    <tableColumn id="8" xr3:uid="{EF8BB282-50A9-4235-9956-1F1F029DF4ED}" name="Sposób zapłaty _x000a_(G - gotówka, _x000a_P - przelew)" dataDxfId="9"/>
    <tableColumn id="9" xr3:uid="{44BA9C18-F560-4C67-9942-BC0F4389FE26}" name="Kwota brutto dokumentu" dataDxfId="8" totalsRowDxfId="21"/>
    <tableColumn id="10" xr3:uid="{6C791911-EE4F-4F36-97F5-DFCAA4AD3227}" name="Kwota kwalifikowalna wydatku" dataDxfId="7" totalsRowDxfId="20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6DE455-4BD4-437B-920D-0B62FBCADB58}" name="tblKategorieWydatkow" displayName="tblKategorieWydatkow" ref="A1:A5" totalsRowShown="0" headerRowDxfId="19" dataDxfId="18">
  <autoFilter ref="A1:A5" xr:uid="{C96DE455-4BD4-437B-920D-0B62FBCADB58}"/>
  <tableColumns count="1">
    <tableColumn id="1" xr3:uid="{B251D7A9-97C6-431C-B738-5B992E502791}" name="Kategorie wydatków" dataDxfId="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79883A-3A5B-439C-9E9D-BF0DA70800F4}" name="tblRodzajWnioskodawcy" displayName="tblRodzajWnioskodawcy" ref="A10:A14" totalsRowShown="0">
  <autoFilter ref="A10:A14" xr:uid="{A279883A-3A5B-439C-9E9D-BF0DA70800F4}"/>
  <tableColumns count="1">
    <tableColumn id="1" xr3:uid="{F4F8D4FE-9D67-4021-BFAE-A42E1EFB2FD5}" name="Rodzaj wnioskodaw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2798A-D276-4B75-BA51-26136F90F782}">
  <sheetPr>
    <pageSetUpPr fitToPage="1"/>
  </sheetPr>
  <dimension ref="A14:J78"/>
  <sheetViews>
    <sheetView showGridLines="0" tabSelected="1" workbookViewId="0">
      <selection activeCell="H12" sqref="H12"/>
    </sheetView>
  </sheetViews>
  <sheetFormatPr defaultRowHeight="15" x14ac:dyDescent="0.25"/>
  <cols>
    <col min="1" max="1" width="7" customWidth="1"/>
    <col min="2" max="2" width="24.85546875" style="1" customWidth="1"/>
    <col min="3" max="3" width="11.7109375" customWidth="1"/>
    <col min="4" max="4" width="39.140625" style="1" customWidth="1"/>
    <col min="5" max="5" width="26.5703125" style="1" customWidth="1"/>
    <col min="6" max="7" width="16" customWidth="1"/>
    <col min="8" max="8" width="14.42578125" customWidth="1"/>
    <col min="9" max="10" width="14.5703125" customWidth="1"/>
  </cols>
  <sheetData>
    <row r="14" spans="1:10" ht="26.25" x14ac:dyDescent="0.4">
      <c r="A14" s="37" t="s">
        <v>18</v>
      </c>
      <c r="B14" s="37"/>
      <c r="C14" s="37"/>
      <c r="D14" s="37"/>
      <c r="E14" s="37"/>
      <c r="F14" s="37"/>
      <c r="G14" s="37"/>
      <c r="H14" s="37"/>
      <c r="I14" s="37"/>
      <c r="J14" s="37"/>
    </row>
    <row r="15" spans="1:10" ht="29.25" customHeight="1" x14ac:dyDescent="0.25"/>
    <row r="16" spans="1:10" s="3" customFormat="1" ht="24.75" customHeight="1" thickBot="1" x14ac:dyDescent="0.3">
      <c r="A16" s="46" t="s">
        <v>13</v>
      </c>
      <c r="B16" s="47"/>
      <c r="C16" s="48"/>
      <c r="D16" s="4"/>
      <c r="E16" s="46" t="s">
        <v>39</v>
      </c>
      <c r="F16" s="47"/>
      <c r="G16" s="48"/>
      <c r="I16" s="46" t="s">
        <v>40</v>
      </c>
      <c r="J16" s="48"/>
    </row>
    <row r="17" spans="1:10" s="3" customFormat="1" ht="42" customHeight="1" x14ac:dyDescent="0.25">
      <c r="A17" s="49" t="s">
        <v>14</v>
      </c>
      <c r="B17" s="50"/>
      <c r="C17" s="51"/>
      <c r="D17" s="4"/>
      <c r="E17" s="56"/>
      <c r="F17" s="57"/>
      <c r="G17" s="58"/>
      <c r="I17" s="56"/>
      <c r="J17" s="58"/>
    </row>
    <row r="18" spans="1:10" s="3" customFormat="1" ht="7.5" customHeight="1" x14ac:dyDescent="0.25">
      <c r="A18" s="4"/>
      <c r="B18" s="4"/>
      <c r="C18" s="4"/>
      <c r="D18" s="4"/>
      <c r="E18" s="4"/>
    </row>
    <row r="19" spans="1:10" s="3" customFormat="1" ht="23.25" customHeight="1" x14ac:dyDescent="0.25">
      <c r="A19" s="42" t="str">
        <f>IF(A17=Pomocnicze!A11,"Wybierz z listy rodzaj wnioskodawcy!","")</f>
        <v>Wybierz z listy rodzaj wnioskodawcy!</v>
      </c>
      <c r="B19" s="42"/>
      <c r="C19" s="42"/>
      <c r="D19" s="42"/>
      <c r="E19" s="42"/>
      <c r="F19" s="42"/>
      <c r="G19" s="42"/>
      <c r="H19" s="42"/>
      <c r="I19" s="42"/>
      <c r="J19" s="42"/>
    </row>
    <row r="20" spans="1:10" ht="7.5" customHeight="1" x14ac:dyDescent="0.25"/>
    <row r="21" spans="1:10" s="2" customFormat="1" ht="82.5" customHeight="1" x14ac:dyDescent="0.25">
      <c r="A21" s="6" t="s">
        <v>0</v>
      </c>
      <c r="B21" s="6" t="s">
        <v>33</v>
      </c>
      <c r="C21" s="6" t="s">
        <v>1</v>
      </c>
      <c r="D21" s="6" t="s">
        <v>2</v>
      </c>
      <c r="E21" s="6" t="s">
        <v>3</v>
      </c>
      <c r="F21" s="6" t="s">
        <v>35</v>
      </c>
      <c r="G21" s="6" t="s">
        <v>34</v>
      </c>
      <c r="H21" s="6" t="s">
        <v>6</v>
      </c>
      <c r="I21" s="6" t="s">
        <v>4</v>
      </c>
      <c r="J21" s="6" t="s">
        <v>5</v>
      </c>
    </row>
    <row r="22" spans="1:10" x14ac:dyDescent="0.25">
      <c r="A22" s="21">
        <v>1</v>
      </c>
      <c r="B22" s="22"/>
      <c r="C22" s="26"/>
      <c r="D22" s="23"/>
      <c r="E22" s="23"/>
      <c r="F22" s="24"/>
      <c r="G22" s="24"/>
      <c r="H22" s="21"/>
      <c r="I22" s="25"/>
      <c r="J22" s="25"/>
    </row>
    <row r="23" spans="1:10" x14ac:dyDescent="0.25">
      <c r="A23" s="21">
        <f>A22+1</f>
        <v>2</v>
      </c>
      <c r="B23" s="22"/>
      <c r="C23" s="26"/>
      <c r="D23" s="23"/>
      <c r="E23" s="23"/>
      <c r="F23" s="24"/>
      <c r="G23" s="24"/>
      <c r="H23" s="21"/>
      <c r="I23" s="25"/>
      <c r="J23" s="25"/>
    </row>
    <row r="24" spans="1:10" x14ac:dyDescent="0.25">
      <c r="A24" s="21">
        <f t="shared" ref="A24:A40" si="0">A23+1</f>
        <v>3</v>
      </c>
      <c r="B24" s="22"/>
      <c r="C24" s="26"/>
      <c r="D24" s="23"/>
      <c r="E24" s="23"/>
      <c r="F24" s="24"/>
      <c r="G24" s="24"/>
      <c r="H24" s="21"/>
      <c r="I24" s="25"/>
      <c r="J24" s="25"/>
    </row>
    <row r="25" spans="1:10" x14ac:dyDescent="0.25">
      <c r="A25" s="21">
        <f t="shared" si="0"/>
        <v>4</v>
      </c>
      <c r="B25" s="22"/>
      <c r="C25" s="26"/>
      <c r="D25" s="23"/>
      <c r="E25" s="23"/>
      <c r="F25" s="24"/>
      <c r="G25" s="24"/>
      <c r="H25" s="21"/>
      <c r="I25" s="25"/>
      <c r="J25" s="25"/>
    </row>
    <row r="26" spans="1:10" x14ac:dyDescent="0.25">
      <c r="A26" s="21">
        <f t="shared" si="0"/>
        <v>5</v>
      </c>
      <c r="B26" s="22"/>
      <c r="C26" s="26"/>
      <c r="D26" s="23"/>
      <c r="E26" s="23"/>
      <c r="F26" s="24"/>
      <c r="G26" s="24"/>
      <c r="H26" s="21"/>
      <c r="I26" s="25"/>
      <c r="J26" s="25"/>
    </row>
    <row r="27" spans="1:10" x14ac:dyDescent="0.25">
      <c r="A27" s="21">
        <f t="shared" si="0"/>
        <v>6</v>
      </c>
      <c r="B27" s="22"/>
      <c r="C27" s="26"/>
      <c r="D27" s="23"/>
      <c r="E27" s="23"/>
      <c r="F27" s="24"/>
      <c r="G27" s="24"/>
      <c r="H27" s="21"/>
      <c r="I27" s="25"/>
      <c r="J27" s="25"/>
    </row>
    <row r="28" spans="1:10" x14ac:dyDescent="0.25">
      <c r="A28" s="21">
        <f t="shared" si="0"/>
        <v>7</v>
      </c>
      <c r="B28" s="22"/>
      <c r="C28" s="26"/>
      <c r="D28" s="23"/>
      <c r="E28" s="23"/>
      <c r="F28" s="24"/>
      <c r="G28" s="24"/>
      <c r="H28" s="21"/>
      <c r="I28" s="25"/>
      <c r="J28" s="25"/>
    </row>
    <row r="29" spans="1:10" x14ac:dyDescent="0.25">
      <c r="A29" s="21">
        <f>A28+1</f>
        <v>8</v>
      </c>
      <c r="B29" s="22"/>
      <c r="C29" s="26"/>
      <c r="D29" s="23"/>
      <c r="E29" s="23"/>
      <c r="F29" s="24"/>
      <c r="G29" s="24"/>
      <c r="H29" s="21"/>
      <c r="I29" s="25"/>
      <c r="J29" s="25"/>
    </row>
    <row r="30" spans="1:10" x14ac:dyDescent="0.25">
      <c r="A30" s="21">
        <f t="shared" si="0"/>
        <v>9</v>
      </c>
      <c r="B30" s="22"/>
      <c r="C30" s="26"/>
      <c r="D30" s="23"/>
      <c r="E30" s="23"/>
      <c r="F30" s="24"/>
      <c r="G30" s="24"/>
      <c r="H30" s="21"/>
      <c r="I30" s="25"/>
      <c r="J30" s="25"/>
    </row>
    <row r="31" spans="1:10" x14ac:dyDescent="0.25">
      <c r="A31" s="21">
        <f t="shared" si="0"/>
        <v>10</v>
      </c>
      <c r="B31" s="22"/>
      <c r="C31" s="26"/>
      <c r="D31" s="23"/>
      <c r="E31" s="23"/>
      <c r="F31" s="24"/>
      <c r="G31" s="24"/>
      <c r="H31" s="21"/>
      <c r="I31" s="25"/>
      <c r="J31" s="25"/>
    </row>
    <row r="32" spans="1:10" x14ac:dyDescent="0.25">
      <c r="A32" s="21">
        <f t="shared" si="0"/>
        <v>11</v>
      </c>
      <c r="B32" s="22"/>
      <c r="C32" s="26"/>
      <c r="D32" s="23"/>
      <c r="E32" s="23"/>
      <c r="F32" s="24"/>
      <c r="G32" s="24"/>
      <c r="H32" s="21"/>
      <c r="I32" s="25"/>
      <c r="J32" s="25"/>
    </row>
    <row r="33" spans="1:10" x14ac:dyDescent="0.25">
      <c r="A33" s="21">
        <f t="shared" si="0"/>
        <v>12</v>
      </c>
      <c r="B33" s="22"/>
      <c r="C33" s="26"/>
      <c r="D33" s="23"/>
      <c r="E33" s="23"/>
      <c r="F33" s="24"/>
      <c r="G33" s="24"/>
      <c r="H33" s="21"/>
      <c r="I33" s="25"/>
      <c r="J33" s="25"/>
    </row>
    <row r="34" spans="1:10" x14ac:dyDescent="0.25">
      <c r="A34" s="21">
        <f t="shared" si="0"/>
        <v>13</v>
      </c>
      <c r="B34" s="22"/>
      <c r="C34" s="26"/>
      <c r="D34" s="23"/>
      <c r="E34" s="23"/>
      <c r="F34" s="24"/>
      <c r="G34" s="24"/>
      <c r="H34" s="21"/>
      <c r="I34" s="25"/>
      <c r="J34" s="25"/>
    </row>
    <row r="35" spans="1:10" x14ac:dyDescent="0.25">
      <c r="A35" s="21">
        <f t="shared" si="0"/>
        <v>14</v>
      </c>
      <c r="B35" s="22"/>
      <c r="C35" s="26"/>
      <c r="D35" s="23"/>
      <c r="E35" s="23"/>
      <c r="F35" s="24"/>
      <c r="G35" s="24"/>
      <c r="H35" s="21"/>
      <c r="I35" s="25"/>
      <c r="J35" s="25"/>
    </row>
    <row r="36" spans="1:10" x14ac:dyDescent="0.25">
      <c r="A36" s="21">
        <f t="shared" si="0"/>
        <v>15</v>
      </c>
      <c r="B36" s="22"/>
      <c r="C36" s="26"/>
      <c r="D36" s="23"/>
      <c r="E36" s="23"/>
      <c r="F36" s="24"/>
      <c r="G36" s="24"/>
      <c r="H36" s="21"/>
      <c r="I36" s="25"/>
      <c r="J36" s="25"/>
    </row>
    <row r="37" spans="1:10" x14ac:dyDescent="0.25">
      <c r="A37" s="21">
        <f t="shared" si="0"/>
        <v>16</v>
      </c>
      <c r="B37" s="22"/>
      <c r="C37" s="26"/>
      <c r="D37" s="23"/>
      <c r="E37" s="23"/>
      <c r="F37" s="24"/>
      <c r="G37" s="24"/>
      <c r="H37" s="21"/>
      <c r="I37" s="25"/>
      <c r="J37" s="25"/>
    </row>
    <row r="38" spans="1:10" x14ac:dyDescent="0.25">
      <c r="A38" s="21">
        <f t="shared" si="0"/>
        <v>17</v>
      </c>
      <c r="B38" s="22"/>
      <c r="C38" s="26"/>
      <c r="D38" s="23"/>
      <c r="E38" s="23"/>
      <c r="F38" s="24"/>
      <c r="G38" s="24"/>
      <c r="H38" s="21"/>
      <c r="I38" s="25"/>
      <c r="J38" s="25"/>
    </row>
    <row r="39" spans="1:10" x14ac:dyDescent="0.25">
      <c r="A39" s="21">
        <f t="shared" si="0"/>
        <v>18</v>
      </c>
      <c r="B39" s="22"/>
      <c r="C39" s="26"/>
      <c r="D39" s="23"/>
      <c r="E39" s="23"/>
      <c r="F39" s="24"/>
      <c r="G39" s="24"/>
      <c r="H39" s="21"/>
      <c r="I39" s="25"/>
      <c r="J39" s="25"/>
    </row>
    <row r="40" spans="1:10" x14ac:dyDescent="0.25">
      <c r="A40" s="21">
        <f t="shared" si="0"/>
        <v>19</v>
      </c>
      <c r="B40" s="22"/>
      <c r="C40" s="26"/>
      <c r="D40" s="23"/>
      <c r="E40" s="23"/>
      <c r="F40" s="24"/>
      <c r="G40" s="24"/>
      <c r="H40" s="21"/>
      <c r="I40" s="25"/>
      <c r="J40" s="25"/>
    </row>
    <row r="41" spans="1:10" x14ac:dyDescent="0.25">
      <c r="A41" s="21">
        <f>A40+1</f>
        <v>20</v>
      </c>
      <c r="B41" s="22"/>
      <c r="C41" s="26"/>
      <c r="D41" s="23"/>
      <c r="E41" s="23"/>
      <c r="F41" s="24"/>
      <c r="G41" s="24"/>
      <c r="H41" s="21"/>
      <c r="I41" s="25"/>
      <c r="J41" s="25"/>
    </row>
    <row r="42" spans="1:10" ht="6.75" customHeight="1" x14ac:dyDescent="0.25"/>
    <row r="43" spans="1:10" ht="19.5" customHeight="1" x14ac:dyDescent="0.25">
      <c r="A43" s="38" t="str">
        <f>IF(J43&gt;10000,"Błąd! Suma wydatków nie może być wyższa niż 10 000 zł",IF(J43&gt;H53,"Błąd! Suma wykazanych wydatków przekracza sumę wydatków zaplanowanych w budżecie.",""))</f>
        <v/>
      </c>
      <c r="B43" s="38"/>
      <c r="C43" s="38"/>
      <c r="D43" s="38"/>
      <c r="E43" s="38"/>
      <c r="F43" s="38"/>
      <c r="G43" s="38"/>
      <c r="H43" s="38"/>
      <c r="I43" s="5" t="s">
        <v>12</v>
      </c>
      <c r="J43" s="16">
        <f>SUM(Tabela2[Kwota kwalifikowalna wydatku])</f>
        <v>0</v>
      </c>
    </row>
    <row r="44" spans="1:10" ht="19.5" customHeight="1" x14ac:dyDescent="0.25">
      <c r="A44" s="17"/>
      <c r="B44" s="17"/>
      <c r="C44" s="17"/>
      <c r="D44" s="17"/>
      <c r="E44" s="17"/>
      <c r="F44" s="17"/>
      <c r="G44" s="17"/>
      <c r="H44" s="17"/>
      <c r="I44" s="5"/>
      <c r="J44" s="18"/>
    </row>
    <row r="45" spans="1:10" ht="19.5" customHeight="1" x14ac:dyDescent="0.25">
      <c r="I45" s="5"/>
      <c r="J45" s="18"/>
    </row>
    <row r="46" spans="1:10" ht="18" customHeight="1" x14ac:dyDescent="0.25">
      <c r="E46" s="55" t="s">
        <v>36</v>
      </c>
      <c r="F46" s="55"/>
      <c r="G46" s="55"/>
      <c r="H46" s="55"/>
      <c r="I46" s="55"/>
      <c r="J46" s="55"/>
    </row>
    <row r="48" spans="1:10" ht="48" customHeight="1" x14ac:dyDescent="0.25">
      <c r="A48" s="40"/>
      <c r="B48" s="40"/>
      <c r="C48" s="40"/>
      <c r="D48" s="41"/>
      <c r="E48" s="52" t="s">
        <v>10</v>
      </c>
      <c r="F48" s="53"/>
      <c r="G48" s="54"/>
      <c r="H48" s="7" t="s">
        <v>37</v>
      </c>
      <c r="I48" s="7" t="s">
        <v>38</v>
      </c>
      <c r="J48" s="7" t="s">
        <v>11</v>
      </c>
    </row>
    <row r="49" spans="1:10" ht="30.75" customHeight="1" x14ac:dyDescent="0.25">
      <c r="A49" s="38" t="str">
        <f>IFERROR(IF(AND(A17=Pomocnicze!A13,Arkusz1!I49/Arkusz1!I53&gt;0.4),"Błąd! Wydatki w tej kategorii nie mogą przekroczyć 40% wydatków ogółem.",""),"")</f>
        <v/>
      </c>
      <c r="B49" s="38"/>
      <c r="C49" s="38"/>
      <c r="D49" s="39"/>
      <c r="E49" s="43" t="str">
        <f>Pomocnicze!A2</f>
        <v>I.1. Koszty merytoryczne i koszty promocji - Koszty osobowe</v>
      </c>
      <c r="F49" s="44"/>
      <c r="G49" s="45"/>
      <c r="H49" s="19"/>
      <c r="I49" s="27">
        <f>SUMIF($B$22:$B$41,E49,$J$22:$J$41)</f>
        <v>0</v>
      </c>
      <c r="J49" s="27">
        <f>H49-I49</f>
        <v>0</v>
      </c>
    </row>
    <row r="50" spans="1:10" ht="32.25" customHeight="1" x14ac:dyDescent="0.25">
      <c r="A50" s="40"/>
      <c r="B50" s="40"/>
      <c r="C50" s="40"/>
      <c r="D50" s="41"/>
      <c r="E50" s="43" t="str">
        <f>Pomocnicze!A3</f>
        <v>I.2. Koszty merytoryczne i koszty promocji - Pozostałe koszty merytoryczne</v>
      </c>
      <c r="F50" s="44"/>
      <c r="G50" s="45"/>
      <c r="H50" s="19"/>
      <c r="I50" s="27">
        <f>SUMIF($B$22:$B$41,E50,$J$22:$J$41)</f>
        <v>0</v>
      </c>
      <c r="J50" s="27">
        <f t="shared" ref="J50:J52" si="1">H50-I50</f>
        <v>0</v>
      </c>
    </row>
    <row r="51" spans="1:10" ht="30.75" customHeight="1" x14ac:dyDescent="0.25">
      <c r="A51" s="38" t="str">
        <f>IFERROR(IF(AND(A17=Pomocnicze!A12,Arkusz1!I51/Arkusz1!I53&gt;0.5),"Błąd! Wydatki w tej kategorii nie mogą przekroczyć 50% wydatków ogółem.",IF(AND(OR(A17=Pomocnicze!A13,Arkusz1!A17=Pomocnicze!A14),Arkusz1!I51/Arkusz1!I53&gt;0.3),"Błąd! Wydatki w tej kategorii nie mogą przekroczyć 30% wydatków ogółem.","")),"")</f>
        <v/>
      </c>
      <c r="B51" s="38"/>
      <c r="C51" s="38"/>
      <c r="D51" s="39"/>
      <c r="E51" s="43" t="str">
        <f>Pomocnicze!A4</f>
        <v>II Koszty rozwoju</v>
      </c>
      <c r="F51" s="44"/>
      <c r="G51" s="45"/>
      <c r="H51" s="19"/>
      <c r="I51" s="27">
        <f>SUMIF($B$22:$B$41,E51,$J$22:$J$41)</f>
        <v>0</v>
      </c>
      <c r="J51" s="27">
        <f t="shared" si="1"/>
        <v>0</v>
      </c>
    </row>
    <row r="52" spans="1:10" ht="36.75" customHeight="1" thickBot="1" x14ac:dyDescent="0.3">
      <c r="A52" s="38" t="str">
        <f>IFERROR(IF(I52/I53&gt;0.25,"Błąd! Wydatki w tej kategorii nie mogą przekroczyć 25% wydatków ogółem.",""),"")</f>
        <v/>
      </c>
      <c r="B52" s="38"/>
      <c r="C52" s="38"/>
      <c r="D52" s="39"/>
      <c r="E52" s="43" t="str">
        <f>Pomocnicze!A5</f>
        <v>III Koszty obsługi zadania publicznego, w tym koszty administracyjne</v>
      </c>
      <c r="F52" s="44"/>
      <c r="G52" s="45"/>
      <c r="H52" s="20"/>
      <c r="I52" s="27">
        <f>SUMIF($B$22:$B$41,E52,$J$22:$J$41)</f>
        <v>0</v>
      </c>
      <c r="J52" s="27">
        <f t="shared" si="1"/>
        <v>0</v>
      </c>
    </row>
    <row r="53" spans="1:10" ht="21" customHeight="1" thickTop="1" x14ac:dyDescent="0.25">
      <c r="G53" s="5" t="s">
        <v>12</v>
      </c>
      <c r="H53" s="28">
        <f>SUM(H49:H52)</f>
        <v>0</v>
      </c>
      <c r="I53" s="28">
        <f>SUM(I49:I52)</f>
        <v>0</v>
      </c>
      <c r="J53" s="28">
        <f>SUM(J49:J52)</f>
        <v>0</v>
      </c>
    </row>
    <row r="54" spans="1:10" ht="15" customHeight="1" x14ac:dyDescent="0.25">
      <c r="C54" s="1"/>
    </row>
    <row r="55" spans="1:10" ht="15" customHeight="1" x14ac:dyDescent="0.25">
      <c r="C55" s="1"/>
    </row>
    <row r="56" spans="1:10" ht="30" customHeight="1" x14ac:dyDescent="0.25">
      <c r="B56" s="36" t="s">
        <v>20</v>
      </c>
      <c r="C56" s="36"/>
      <c r="D56" s="63"/>
      <c r="F56" s="34" t="s">
        <v>24</v>
      </c>
      <c r="G56" s="35"/>
      <c r="H56" s="35"/>
      <c r="I56" s="35"/>
      <c r="J56" s="35"/>
    </row>
    <row r="57" spans="1:10" ht="45" customHeight="1" x14ac:dyDescent="0.25">
      <c r="B57" s="36" t="s">
        <v>19</v>
      </c>
      <c r="C57" s="36"/>
      <c r="D57" s="62"/>
      <c r="F57" s="59"/>
      <c r="G57" s="60"/>
      <c r="H57" s="60"/>
      <c r="I57" s="60"/>
      <c r="J57" s="61"/>
    </row>
    <row r="60" spans="1:10" ht="25.5" customHeight="1" x14ac:dyDescent="0.25">
      <c r="B60" s="8" t="s">
        <v>21</v>
      </c>
    </row>
    <row r="61" spans="1:10" x14ac:dyDescent="0.25">
      <c r="B61" s="33" t="s">
        <v>32</v>
      </c>
      <c r="C61" s="33"/>
      <c r="D61" s="33"/>
      <c r="E61" s="33"/>
      <c r="F61" s="33"/>
      <c r="G61" s="33"/>
      <c r="H61" s="33"/>
      <c r="I61" s="33"/>
      <c r="J61" s="33"/>
    </row>
    <row r="62" spans="1:10" x14ac:dyDescent="0.25">
      <c r="B62" s="33" t="s">
        <v>22</v>
      </c>
      <c r="C62" s="33"/>
      <c r="D62" s="33"/>
      <c r="E62" s="33"/>
      <c r="F62" s="33"/>
      <c r="G62" s="33"/>
      <c r="H62" s="33"/>
      <c r="I62" s="33"/>
      <c r="J62" s="33"/>
    </row>
    <row r="63" spans="1:10" x14ac:dyDescent="0.25">
      <c r="B63" s="33" t="s">
        <v>23</v>
      </c>
      <c r="C63" s="33"/>
      <c r="D63" s="33"/>
      <c r="E63" s="33"/>
      <c r="F63" s="33"/>
    </row>
    <row r="65" spans="2:10" ht="21" customHeight="1" x14ac:dyDescent="0.25"/>
    <row r="66" spans="2:10" x14ac:dyDescent="0.25">
      <c r="B66" s="9" t="s">
        <v>25</v>
      </c>
    </row>
    <row r="67" spans="2:10" x14ac:dyDescent="0.25">
      <c r="B67" s="10"/>
    </row>
    <row r="68" spans="2:10" x14ac:dyDescent="0.25">
      <c r="B68" s="10"/>
    </row>
    <row r="69" spans="2:10" x14ac:dyDescent="0.25">
      <c r="B69" s="10"/>
    </row>
    <row r="70" spans="2:10" ht="34.5" customHeight="1" x14ac:dyDescent="0.25">
      <c r="B70" s="10"/>
      <c r="E70" s="30" t="s">
        <v>29</v>
      </c>
      <c r="F70" s="30"/>
      <c r="G70" s="30"/>
      <c r="H70" s="30"/>
      <c r="I70" s="30"/>
      <c r="J70" s="30"/>
    </row>
    <row r="71" spans="2:10" ht="24.75" customHeight="1" x14ac:dyDescent="0.25">
      <c r="E71" s="15" t="s">
        <v>31</v>
      </c>
      <c r="F71" s="11"/>
      <c r="G71" s="11"/>
      <c r="H71" s="11"/>
      <c r="I71" s="13"/>
      <c r="J71" s="13"/>
    </row>
    <row r="72" spans="2:10" ht="37.5" customHeight="1" x14ac:dyDescent="0.25">
      <c r="E72" s="32" t="s">
        <v>26</v>
      </c>
      <c r="F72" s="32"/>
      <c r="G72" s="32"/>
      <c r="H72" s="32"/>
      <c r="I72" s="32"/>
      <c r="J72" s="14" t="s">
        <v>28</v>
      </c>
    </row>
    <row r="73" spans="2:10" ht="37.5" customHeight="1" x14ac:dyDescent="0.25">
      <c r="E73" s="31" t="s">
        <v>27</v>
      </c>
      <c r="F73" s="31"/>
      <c r="G73" s="31"/>
      <c r="H73" s="31"/>
      <c r="I73" s="31"/>
      <c r="J73" s="14" t="s">
        <v>28</v>
      </c>
    </row>
    <row r="74" spans="2:10" x14ac:dyDescent="0.25">
      <c r="E74" s="12"/>
      <c r="F74" s="11"/>
      <c r="G74" s="11"/>
      <c r="H74" s="11"/>
      <c r="I74" s="11"/>
      <c r="J74" s="11"/>
    </row>
    <row r="75" spans="2:10" x14ac:dyDescent="0.25">
      <c r="E75" s="12"/>
      <c r="F75" s="11"/>
      <c r="G75" s="11"/>
      <c r="H75" s="11"/>
      <c r="I75" s="11"/>
      <c r="J75" s="11"/>
    </row>
    <row r="76" spans="2:10" x14ac:dyDescent="0.25">
      <c r="E76" s="12"/>
      <c r="F76" s="11"/>
      <c r="G76" s="11"/>
      <c r="H76" s="11"/>
      <c r="I76" s="11"/>
      <c r="J76" s="11"/>
    </row>
    <row r="77" spans="2:10" x14ac:dyDescent="0.25">
      <c r="E77" s="12"/>
      <c r="F77" s="11"/>
      <c r="G77" s="11"/>
      <c r="H77" s="29" t="s">
        <v>30</v>
      </c>
      <c r="I77" s="29"/>
      <c r="J77" s="11"/>
    </row>
    <row r="78" spans="2:10" x14ac:dyDescent="0.25">
      <c r="E78" s="12"/>
      <c r="F78" s="11"/>
      <c r="G78" s="11"/>
      <c r="H78" s="11"/>
      <c r="I78" s="11"/>
      <c r="J78" s="11"/>
    </row>
  </sheetData>
  <sheetProtection algorithmName="SHA-512" hashValue="Zt0WP0bz/BWjXrSa3lHl4kZIWtDxYKpv7J3baMt+dQjD1uEOD/+a858CWoUYhN/HqOrAksVxBlkQABTMV5R3Yg==" saltValue="xFwFaP8s5wCwLmMuYxvhWQ==" spinCount="100000" sheet="1" formatRows="0" insertRows="0"/>
  <mergeCells count="31">
    <mergeCell ref="A52:D52"/>
    <mergeCell ref="E52:G52"/>
    <mergeCell ref="E51:G51"/>
    <mergeCell ref="E50:G50"/>
    <mergeCell ref="A16:C16"/>
    <mergeCell ref="A17:C17"/>
    <mergeCell ref="E49:G49"/>
    <mergeCell ref="E48:G48"/>
    <mergeCell ref="E46:J46"/>
    <mergeCell ref="A43:H43"/>
    <mergeCell ref="I16:J16"/>
    <mergeCell ref="I17:J17"/>
    <mergeCell ref="E16:G16"/>
    <mergeCell ref="E17:G17"/>
    <mergeCell ref="A14:J14"/>
    <mergeCell ref="A51:D51"/>
    <mergeCell ref="A50:D50"/>
    <mergeCell ref="A49:D49"/>
    <mergeCell ref="A48:D48"/>
    <mergeCell ref="A19:J19"/>
    <mergeCell ref="F56:J56"/>
    <mergeCell ref="F57:J57"/>
    <mergeCell ref="B57:C57"/>
    <mergeCell ref="B56:C56"/>
    <mergeCell ref="B61:J61"/>
    <mergeCell ref="H77:I77"/>
    <mergeCell ref="E70:J70"/>
    <mergeCell ref="E73:I73"/>
    <mergeCell ref="E72:I72"/>
    <mergeCell ref="B62:J62"/>
    <mergeCell ref="B63:F63"/>
  </mergeCells>
  <conditionalFormatting sqref="A49:D49">
    <cfRule type="containsText" dxfId="5" priority="9" operator="containsText" text="Błąd">
      <formula>NOT(ISERROR(SEARCH("Błąd",A49)))</formula>
    </cfRule>
  </conditionalFormatting>
  <conditionalFormatting sqref="A51:D51">
    <cfRule type="containsText" dxfId="4" priority="8" operator="containsText" text="Błąd">
      <formula>NOT(ISERROR(SEARCH("Błąd",A51)))</formula>
    </cfRule>
  </conditionalFormatting>
  <conditionalFormatting sqref="A52:D52">
    <cfRule type="containsText" dxfId="3" priority="3" operator="containsText" text="Błąd!">
      <formula>NOT(ISERROR(SEARCH("Błąd!",A52)))</formula>
    </cfRule>
  </conditionalFormatting>
  <conditionalFormatting sqref="A43:H44">
    <cfRule type="containsText" dxfId="2" priority="4" operator="containsText" text="Błąd!">
      <formula>NOT(ISERROR(SEARCH("Błąd!",A43)))</formula>
    </cfRule>
  </conditionalFormatting>
  <conditionalFormatting sqref="A19:J19">
    <cfRule type="containsText" dxfId="1" priority="6" operator="containsText" text="Wybierz z listy">
      <formula>NOT(ISERROR(SEARCH("Wybierz z listy",A19)))</formula>
    </cfRule>
  </conditionalFormatting>
  <conditionalFormatting sqref="J49:J53">
    <cfRule type="cellIs" dxfId="0" priority="5" operator="lessThan">
      <formula>0</formula>
    </cfRule>
  </conditionalFormatting>
  <dataValidations count="4">
    <dataValidation type="list" allowBlank="1" showInputMessage="1" showErrorMessage="1" sqref="B22:B41" xr:uid="{DBEE170B-77D8-42C9-ACBA-EF48A745DCAE}">
      <formula1>KategorieWydatkow</formula1>
    </dataValidation>
    <dataValidation type="list" allowBlank="1" showInputMessage="1" showErrorMessage="1" sqref="H22:H41" xr:uid="{6BDB53F4-3B57-4051-A0D0-8DBFDE85C692}">
      <formula1>"P,G"</formula1>
    </dataValidation>
    <dataValidation type="list" allowBlank="1" showInputMessage="1" showErrorMessage="1" sqref="A17:C17" xr:uid="{40B506A3-EF5A-40A0-8726-4AE4A7CF198C}">
      <formula1>RodzajWnioskodawcy</formula1>
    </dataValidation>
    <dataValidation type="date" allowBlank="1" showInputMessage="1" showErrorMessage="1" errorTitle="Błąd!" error="Data nie może być wcześniejsza niż 1.09.2025 r. i późniejsza niż 31.10.2025 r." sqref="F22:G41" xr:uid="{18CD0B57-6CCE-44C3-BC9A-5F7980EA1187}">
      <formula1>45901</formula1>
      <formula2>45961</formula2>
    </dataValidation>
  </dataValidations>
  <pageMargins left="0.23622047244094491" right="0.23622047244094491" top="0.55118110236220474" bottom="0.55118110236220474" header="0.31496062992125984" footer="0.31496062992125984"/>
  <pageSetup paperSize="9" scale="77" fitToHeight="0" orientation="landscape" verticalDpi="0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6D76-484D-4A5C-BFEC-A7291CD242C9}">
  <dimension ref="A1:A14"/>
  <sheetViews>
    <sheetView workbookViewId="0">
      <selection activeCell="A23" sqref="A23"/>
    </sheetView>
  </sheetViews>
  <sheetFormatPr defaultRowHeight="15" x14ac:dyDescent="0.25"/>
  <cols>
    <col min="1" max="1" width="47.5703125" style="1" customWidth="1"/>
  </cols>
  <sheetData>
    <row r="1" spans="1:1" x14ac:dyDescent="0.25">
      <c r="A1" s="1" t="s">
        <v>9</v>
      </c>
    </row>
    <row r="2" spans="1:1" ht="30" x14ac:dyDescent="0.25">
      <c r="A2" s="1" t="s">
        <v>41</v>
      </c>
    </row>
    <row r="3" spans="1:1" ht="30" x14ac:dyDescent="0.25">
      <c r="A3" s="1" t="s">
        <v>42</v>
      </c>
    </row>
    <row r="4" spans="1:1" x14ac:dyDescent="0.25">
      <c r="A4" s="1" t="s">
        <v>7</v>
      </c>
    </row>
    <row r="5" spans="1:1" ht="30" x14ac:dyDescent="0.25">
      <c r="A5" s="1" t="s">
        <v>8</v>
      </c>
    </row>
    <row r="10" spans="1:1" x14ac:dyDescent="0.25">
      <c r="A10" t="s">
        <v>13</v>
      </c>
    </row>
    <row r="11" spans="1:1" x14ac:dyDescent="0.25">
      <c r="A11" t="s">
        <v>14</v>
      </c>
    </row>
    <row r="12" spans="1:1" x14ac:dyDescent="0.25">
      <c r="A12" t="s">
        <v>15</v>
      </c>
    </row>
    <row r="13" spans="1:1" x14ac:dyDescent="0.25">
      <c r="A13" t="s">
        <v>16</v>
      </c>
    </row>
    <row r="14" spans="1:1" x14ac:dyDescent="0.25">
      <c r="A14" t="s">
        <v>17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Arkusz1</vt:lpstr>
      <vt:lpstr>Pomocnicze</vt:lpstr>
      <vt:lpstr>KategorieWydatkow</vt:lpstr>
      <vt:lpstr>Arkusz1!Obszar_wydruku</vt:lpstr>
      <vt:lpstr>RodzajWnioskodawcy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Sebastian</cp:lastModifiedBy>
  <cp:lastPrinted>2025-08-05T08:09:17Z</cp:lastPrinted>
  <dcterms:created xsi:type="dcterms:W3CDTF">2025-07-30T11:08:05Z</dcterms:created>
  <dcterms:modified xsi:type="dcterms:W3CDTF">2025-08-05T08:10:53Z</dcterms:modified>
</cp:coreProperties>
</file>